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defaultThemeVersion="166925"/>
  <mc:AlternateContent xmlns:mc="http://schemas.openxmlformats.org/markup-compatibility/2006">
    <mc:Choice Requires="x15">
      <x15ac:absPath xmlns:x15ac="http://schemas.microsoft.com/office/spreadsheetml/2010/11/ac" url="https://lottstiftonline.sharepoint.com/teams/TEAMFrivillighetssttte/Delte dokumenter/04 Lag idrettsmva/Idrettsmoms 2022/Nettside/"/>
    </mc:Choice>
  </mc:AlternateContent>
  <xr:revisionPtr revIDLastSave="120" documentId="11_CAC267EDFC48D534DD4F17D47E959B703B730639" xr6:coauthVersionLast="47" xr6:coauthVersionMax="47" xr10:uidLastSave="{57CDEEE6-3172-4C50-A4C2-81DD6908E72A}"/>
  <bookViews>
    <workbookView xWindow="2445" yWindow="1845" windowWidth="26940" windowHeight="14340" xr2:uid="{00000000-000D-0000-FFFF-FFFF00000000}"/>
  </bookViews>
  <sheets>
    <sheet name="Ark1" sheetId="2" r:id="rId1"/>
  </sheets>
  <definedNames>
    <definedName name="_xlnm._FilterDatabase" localSheetId="0" hidden="1">'Ark1'!$A$2:$I$400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402" i="2" l="1"/>
  <c r="G402" i="2"/>
  <c r="G401" i="2"/>
  <c r="F401" i="2"/>
  <c r="G331" i="2"/>
  <c r="F331" i="2"/>
  <c r="G278" i="2"/>
  <c r="F278" i="2"/>
  <c r="G222" i="2"/>
  <c r="F222" i="2"/>
  <c r="G180" i="2"/>
  <c r="F180" i="2"/>
  <c r="G163" i="2"/>
  <c r="F163" i="2"/>
  <c r="G124" i="2"/>
  <c r="F124" i="2"/>
  <c r="G110" i="2"/>
  <c r="F110" i="2"/>
  <c r="G93" i="2"/>
  <c r="F93" i="2"/>
  <c r="G62" i="2"/>
  <c r="F62" i="2"/>
  <c r="G21" i="2"/>
  <c r="F21" i="2"/>
</calcChain>
</file>

<file path=xl/sharedStrings.xml><?xml version="1.0" encoding="utf-8"?>
<sst xmlns="http://schemas.openxmlformats.org/spreadsheetml/2006/main" count="1961" uniqueCount="1235">
  <si>
    <t>Org.nr</t>
  </si>
  <si>
    <t>Søker</t>
  </si>
  <si>
    <t>Anleggsnr</t>
  </si>
  <si>
    <t>Anlegg</t>
  </si>
  <si>
    <t>Beskrivelse tiltak</t>
  </si>
  <si>
    <t>Godkjent søknadsbeløp (NOK)</t>
  </si>
  <si>
    <t>Tildelt beløp (NOK)</t>
  </si>
  <si>
    <t xml:space="preserve">Kommune </t>
  </si>
  <si>
    <t>Fylke</t>
  </si>
  <si>
    <t>Ballbinge</t>
  </si>
  <si>
    <t>IK GRANE ARENDAL ORIENTERING</t>
  </si>
  <si>
    <t>HÆGEBOSTAD IDRETTSLAG</t>
  </si>
  <si>
    <t>Lysanlegg</t>
  </si>
  <si>
    <t>Rehabilitering av ballbinge</t>
  </si>
  <si>
    <t>Agder total</t>
  </si>
  <si>
    <t>GJØVIK TENNISKLUBB</t>
  </si>
  <si>
    <t>Gjøvik tennishall</t>
  </si>
  <si>
    <t>MOELVEN IDRETTSLAG</t>
  </si>
  <si>
    <t>Bygging av nytt klubbhus</t>
  </si>
  <si>
    <t>Etablering av standplass og skyteskiver</t>
  </si>
  <si>
    <t>Innlandet total</t>
  </si>
  <si>
    <t>GODØY IDRETTSLAG</t>
  </si>
  <si>
    <t>Godøyfjellet turstig utmarka Alnes</t>
  </si>
  <si>
    <t>SKARET SKISENTER SA</t>
  </si>
  <si>
    <t>Kunstgressbane med lysanlegg</t>
  </si>
  <si>
    <t>Møre og Romsdal total</t>
  </si>
  <si>
    <t>TVERLANDET IDRETTSLAG</t>
  </si>
  <si>
    <t>EVENES SKYTTERLAG</t>
  </si>
  <si>
    <t>SULITJELMA SKYTTERLAG</t>
  </si>
  <si>
    <t>Klubbhus</t>
  </si>
  <si>
    <t>MO ORIENTERINGSKLUBB</t>
  </si>
  <si>
    <t>Momskompensasjon</t>
  </si>
  <si>
    <t>Nordland total</t>
  </si>
  <si>
    <t>Oslo</t>
  </si>
  <si>
    <t>KONGELIG NORSK SEILFORENING</t>
  </si>
  <si>
    <t>Oslo total</t>
  </si>
  <si>
    <t>EIGER FOTBALLKLUBB</t>
  </si>
  <si>
    <t>Bygging av klubbhus</t>
  </si>
  <si>
    <t>HAUGESUND OG SVEIO SKYTTARLAG</t>
  </si>
  <si>
    <t>UNDHEIM IDRETTSLAG</t>
  </si>
  <si>
    <t>FRØYLAND IDRETTSLAG</t>
  </si>
  <si>
    <t>Rogaland total</t>
  </si>
  <si>
    <t>ALTA IDRETTSFORENING</t>
  </si>
  <si>
    <t>Ny kunstgressbane</t>
  </si>
  <si>
    <t>Porsanger</t>
  </si>
  <si>
    <t>Troms og Finnmark total</t>
  </si>
  <si>
    <t>HITRA IDRETTSLAG</t>
  </si>
  <si>
    <t>FROL IDRETTSLAG</t>
  </si>
  <si>
    <t>MALVIK IDRETTSLAG</t>
  </si>
  <si>
    <t>SELBUSTRAND IDRETTSLAG</t>
  </si>
  <si>
    <t>ÅRSØYA FRITIDSPARK AS</t>
  </si>
  <si>
    <t>SNÅSA IDRETTSLAG</t>
  </si>
  <si>
    <t>Snåsa</t>
  </si>
  <si>
    <t>Rehabilitering av garderober</t>
  </si>
  <si>
    <t>Trøndelag total</t>
  </si>
  <si>
    <t>SANDE SPORTSKLUBB</t>
  </si>
  <si>
    <t>GRØNKJÆR SKISENTER SA</t>
  </si>
  <si>
    <t>Grønkjær Turløype 3 km</t>
  </si>
  <si>
    <t>IDRETTSLAGET RUNAR</t>
  </si>
  <si>
    <t>Rehabilitering av klubbhus</t>
  </si>
  <si>
    <t>SELJORD IDRETTSLAG</t>
  </si>
  <si>
    <t>Tuftepark</t>
  </si>
  <si>
    <t>Skifte av kunstgress</t>
  </si>
  <si>
    <t>IDRETTSLAGET IVRIG</t>
  </si>
  <si>
    <t>Vestfold og Telemark total</t>
  </si>
  <si>
    <t>Fotballhall</t>
  </si>
  <si>
    <t>Bytte av kunstgress</t>
  </si>
  <si>
    <t>Etablering av ballbinge</t>
  </si>
  <si>
    <t>Aktivitetsløype</t>
  </si>
  <si>
    <t>Vestland total</t>
  </si>
  <si>
    <t>KONNERUD IDRETTSLAG</t>
  </si>
  <si>
    <t>LERVIK IDRETTSFORENING</t>
  </si>
  <si>
    <t>GJERDRUM ORIENTERINGSLAG</t>
  </si>
  <si>
    <t>MYSEN TENNISKLUBB</t>
  </si>
  <si>
    <t>Orienteringskart</t>
  </si>
  <si>
    <t>NITTEDAL ORIENTERING</t>
  </si>
  <si>
    <t>GJELLERÅSEN IDRETTSFORENING</t>
  </si>
  <si>
    <t>KRÅKSTAD IDRETTSLAG</t>
  </si>
  <si>
    <t>NORDRE FOLLO ORIENTERING</t>
  </si>
  <si>
    <t>ROLLAG OG VEGGLI IDRETTSLAG</t>
  </si>
  <si>
    <t>Nytt kunstgressdekke</t>
  </si>
  <si>
    <t>SAND IDRETTSLAG</t>
  </si>
  <si>
    <t>HOKKSUND IDRETTSLAG</t>
  </si>
  <si>
    <t>Viken total</t>
  </si>
  <si>
    <t>TOTALSUM</t>
  </si>
  <si>
    <t>BERGEN RIDEKLUBB</t>
  </si>
  <si>
    <t>STIFTELSEN KRØDSHERADHALLEN</t>
  </si>
  <si>
    <t>KNAPSTAD VEL</t>
  </si>
  <si>
    <t>BORRE IDRETTSFORENING</t>
  </si>
  <si>
    <t>SKJERVØY IDRETTSKLUBB</t>
  </si>
  <si>
    <t>BJORLAND VEL</t>
  </si>
  <si>
    <t>HALDEN TENNISKLUBB</t>
  </si>
  <si>
    <t>BÆRUM SPORTSKLUBB</t>
  </si>
  <si>
    <t>TRIVSELSSKOGEN SA</t>
  </si>
  <si>
    <t>HAMRE GRENDARÅD</t>
  </si>
  <si>
    <t>OSLO GOLFKLUBB</t>
  </si>
  <si>
    <t>NAMDALSEID JEGER OG FISKARLAG</t>
  </si>
  <si>
    <t>VASSBYGDI UNGDOMSLAG</t>
  </si>
  <si>
    <t>BOTNE SKIKLUBB</t>
  </si>
  <si>
    <t>GAULAR IDRETTSLAG</t>
  </si>
  <si>
    <t>MIDSUND IDRETTSLAG</t>
  </si>
  <si>
    <t>ÅMLI OG NISSEDAL MOTORKLUBB</t>
  </si>
  <si>
    <t>FLÅ STI OG SYKKEL AS</t>
  </si>
  <si>
    <t>KLEPP IDRETTSLAG</t>
  </si>
  <si>
    <t>NERBYGDA VE OG VEL</t>
  </si>
  <si>
    <t>TORSBUSTADEN SKISENTER AS</t>
  </si>
  <si>
    <t>NORDKAPP OG OMEGN TURLAG</t>
  </si>
  <si>
    <t>VALSØYFJORD IDRETTSLAG</t>
  </si>
  <si>
    <t>IF EIKER KVIKK</t>
  </si>
  <si>
    <t>SKEIKAMPEN SKIARENA AS</t>
  </si>
  <si>
    <t>KJØRNES VELFORENING</t>
  </si>
  <si>
    <t>RAUFOSS STORHALL AS</t>
  </si>
  <si>
    <t>STOKKE IDRETTSLAG</t>
  </si>
  <si>
    <t>TEIE IDRETTSFORENING</t>
  </si>
  <si>
    <t>BRUMUNDDAL ALPIN</t>
  </si>
  <si>
    <t>LOM IDRETTSLAG</t>
  </si>
  <si>
    <t>LINDERUD FLERBRUKSHALL AS</t>
  </si>
  <si>
    <t>BJERKE IDRETTSLAG SKI</t>
  </si>
  <si>
    <t>ELVERUM PISTOLKLUBB</t>
  </si>
  <si>
    <t>VALLERUD AKTIVITETSPARK</t>
  </si>
  <si>
    <t>HORTEN ROKLUBB</t>
  </si>
  <si>
    <t>KRISTIANSUND TENNISKLUBB</t>
  </si>
  <si>
    <t>IL FLÅVÆRINGEN</t>
  </si>
  <si>
    <t>FLINT TØNSBERG AIL</t>
  </si>
  <si>
    <t>HYLLEBAKKEN VELFORENING</t>
  </si>
  <si>
    <t>SOKNEDAL SKYTTERLAG</t>
  </si>
  <si>
    <t>NORSKE STUDENTERS ROKLUB</t>
  </si>
  <si>
    <t>HOVIN SKYTTERLAG</t>
  </si>
  <si>
    <t>SANDØY GRENDELAG</t>
  </si>
  <si>
    <t>GLOMSET IDRETTSLAG</t>
  </si>
  <si>
    <t>FREDRIKSTAD TURNFORENING</t>
  </si>
  <si>
    <t>HEMING IDRETTSLAGET</t>
  </si>
  <si>
    <t>BRUSAND IDRETTSLAG</t>
  </si>
  <si>
    <t>HALDENS ROKLUB</t>
  </si>
  <si>
    <t>VARHAUG IDRETTSLAG</t>
  </si>
  <si>
    <t>EIDSBERG STASJON VELFORENING</t>
  </si>
  <si>
    <t>NARVIK OG OMEGN TURISTFORENING</t>
  </si>
  <si>
    <t>SNERTINGDAL IF FOTBALL</t>
  </si>
  <si>
    <t>SAARELA VEL</t>
  </si>
  <si>
    <t>NAMDAL MOTORSPORTKLUBB</t>
  </si>
  <si>
    <t>EIDSVOLD IDRÆTSFORENING</t>
  </si>
  <si>
    <t>KJELLMYRA IDRETTSLAG</t>
  </si>
  <si>
    <t>FOSSUM IDRETTSFORENING</t>
  </si>
  <si>
    <t>HALLINGSPRANGET</t>
  </si>
  <si>
    <t>BALESTRAND SKYTTERLAG</t>
  </si>
  <si>
    <t>BIRKENES IDRETTSLAG</t>
  </si>
  <si>
    <t>NIDELV IDRETTSLAG</t>
  </si>
  <si>
    <t>SKEID</t>
  </si>
  <si>
    <t>FLISA ALLIANSEIDRETTSLAG</t>
  </si>
  <si>
    <t>SELFORS UNGDOMSLAG</t>
  </si>
  <si>
    <t>VINDAFJORD TURLAG</t>
  </si>
  <si>
    <t>FRON THRASHER TEAM BRETTKLUBB</t>
  </si>
  <si>
    <t>Stiftelsen Kongsberghallen</t>
  </si>
  <si>
    <t>STØRENSLUNDEN PARK</t>
  </si>
  <si>
    <t>AUSTERLI-BJUGN HESTESPORTKLUBB</t>
  </si>
  <si>
    <t>SØRFJORD &amp; OMEGN SKYTTERLAG</t>
  </si>
  <si>
    <t>FOSSHAUGEN VELFORENING</t>
  </si>
  <si>
    <t>VOLDA ØRSTA FLYKLUBB EIGEDOM AS</t>
  </si>
  <si>
    <t>GOMNESFELTET VELFORENING</t>
  </si>
  <si>
    <t>ASKVOLL PISTOLKLUBB</t>
  </si>
  <si>
    <t>AVALDSNES IDRETTSLAG</t>
  </si>
  <si>
    <t>DRIV IDRETTSLAG</t>
  </si>
  <si>
    <t>MANDALS TURNFORENING</t>
  </si>
  <si>
    <t>ELLINGSØY IDRETTSLAG</t>
  </si>
  <si>
    <t>ASK FRIIDRETT</t>
  </si>
  <si>
    <t>SLETTAA DYKKERKLUBB</t>
  </si>
  <si>
    <t>RIBBERÅSEN VEL</t>
  </si>
  <si>
    <t>ARENDAL &amp; OMEGN GOLFKLUBB</t>
  </si>
  <si>
    <t>ØYESTAD IF ALLIANSE</t>
  </si>
  <si>
    <t>EIDE &amp; OMEGN VELFORENING</t>
  </si>
  <si>
    <t>KRÅKERØY IDRETTSLAG</t>
  </si>
  <si>
    <t>DAHLE VEL</t>
  </si>
  <si>
    <t>ØVRE EIK-KORSALEN VELFORENING</t>
  </si>
  <si>
    <t>BOSSEKOP UNGDOMSLAG</t>
  </si>
  <si>
    <t>HØVDINGEN I L</t>
  </si>
  <si>
    <t>KONTAKTUTVALGET FOR SKYTTERLAGENE I ÅFJORD</t>
  </si>
  <si>
    <t>BLEST IL - HOVEDLAG</t>
  </si>
  <si>
    <t>KONGSVINGER SKØYTEKLUBB</t>
  </si>
  <si>
    <t>LØDINGEN IDRETTSLAG</t>
  </si>
  <si>
    <t>FRØYSTAD GRENDALAG</t>
  </si>
  <si>
    <t>RINGVASSØY IDRETTSLAG</t>
  </si>
  <si>
    <t>GLESNES UNGDOMS OG IDRETTSLAG</t>
  </si>
  <si>
    <t>MOLTUSTRANDA IDRETTSLAG</t>
  </si>
  <si>
    <t>BAMBLE SKYTTERLAG</t>
  </si>
  <si>
    <t>ÅSANE ARENA AS</t>
  </si>
  <si>
    <t>TODALEN IDRETTSLAG</t>
  </si>
  <si>
    <t>BRATT SYKKELKLUBB</t>
  </si>
  <si>
    <t>RINGERIKE SKYTTERLAG</t>
  </si>
  <si>
    <t>FLÅ SKYTTERLAG</t>
  </si>
  <si>
    <t>ALLIANSE IDRETTSLAGET ARNA-BJØRNAR</t>
  </si>
  <si>
    <t>HYGGEN IDRETTSFORENING</t>
  </si>
  <si>
    <t>SEIM SKYTTARLAG</t>
  </si>
  <si>
    <t>HOMMELVIK SKYTTERLAG</t>
  </si>
  <si>
    <t>VANG IL</t>
  </si>
  <si>
    <t>VEMUNDVIK IDRETTSLAG</t>
  </si>
  <si>
    <t>EIDSBYGDA SKYTTARLAG</t>
  </si>
  <si>
    <t>IL SØRULF</t>
  </si>
  <si>
    <t>TØRMOEN SKYTTERLAG</t>
  </si>
  <si>
    <t>NORDFOLD IDRETTSFORENING</t>
  </si>
  <si>
    <t>EGGEDAL IDRETTSLAG</t>
  </si>
  <si>
    <t>STARUM HESTESPORTSKLUBB</t>
  </si>
  <si>
    <t>IDRETTSLAGET EXPRESS</t>
  </si>
  <si>
    <t>SNERTINGDAL IF SKI</t>
  </si>
  <si>
    <t>HARSTAD ORIENTERINGSLAG</t>
  </si>
  <si>
    <t>OPSTAD VELFORENING</t>
  </si>
  <si>
    <t>GJERSTAD IDRETTSLAG</t>
  </si>
  <si>
    <t>VARTEIG IDRETTSLAG</t>
  </si>
  <si>
    <t>IDRETTSLAGET SVERRE</t>
  </si>
  <si>
    <t>GJEKSTAD OG ØSTERØYA IDRETTSFORENING</t>
  </si>
  <si>
    <t>ENGESETDAL IDRETTSLAG</t>
  </si>
  <si>
    <t>OPPEDAL/BREKKE SKYTTARLAG</t>
  </si>
  <si>
    <t>RYGENE IDRETTSLAG</t>
  </si>
  <si>
    <t>KVITSØY IDRETTSLAG</t>
  </si>
  <si>
    <t>IDRETTSLAGET VETEN</t>
  </si>
  <si>
    <t>VALLE IDROTTSLAG</t>
  </si>
  <si>
    <t>RAKKESTADHALLENE AS</t>
  </si>
  <si>
    <t>SULDAL ORIENTERINGSLAG</t>
  </si>
  <si>
    <t>STOKKENES GOLFPARK SA</t>
  </si>
  <si>
    <t>HAUERSETER SPORTSKLUBB NORDKISA</t>
  </si>
  <si>
    <t>EIKEFJORD IDRETTSLAG</t>
  </si>
  <si>
    <t>IHLE IDRETTSLAG</t>
  </si>
  <si>
    <t>LODDEFJORD IL</t>
  </si>
  <si>
    <t>SKÅNEVIK IDRETTSLAG</t>
  </si>
  <si>
    <t>HØLAND IDRETTSLAG</t>
  </si>
  <si>
    <t>HARSTAD KLATREKLUBB</t>
  </si>
  <si>
    <t>FOTLANDSVÅG IDRETTSLAG</t>
  </si>
  <si>
    <t>VOLL IDRETTSLAG</t>
  </si>
  <si>
    <t>BULKEN IDRETTSLAG</t>
  </si>
  <si>
    <t>VINNE IL</t>
  </si>
  <si>
    <t>NABEITA IL</t>
  </si>
  <si>
    <t>OGNA GOLFKLUBB</t>
  </si>
  <si>
    <t>ERESFJORD OG VISTDAL FOTBALLKLUBB</t>
  </si>
  <si>
    <t>IDRETTSLAGET DYRE VAA</t>
  </si>
  <si>
    <t>ULLENSAKER GOLFKLUBB</t>
  </si>
  <si>
    <t>HELLELAND IDRETTSLAG</t>
  </si>
  <si>
    <t>LURA IDRETTSLAG</t>
  </si>
  <si>
    <t>HEMNE MOTORKLUBB</t>
  </si>
  <si>
    <t>REINSVOLL IDRETTSFORENING</t>
  </si>
  <si>
    <t>FLITTIG MOTOCROSS ATV</t>
  </si>
  <si>
    <t>SPORTSKLUBBEN BERGEN SPARTA</t>
  </si>
  <si>
    <t>LOFOTEN TINDEKLUBB</t>
  </si>
  <si>
    <t>STADLANDET IDRETTSLAG</t>
  </si>
  <si>
    <t>FLOSTA IDRETTSLAG</t>
  </si>
  <si>
    <t>KRISTIANSAND BASEBALLKLUBB SUNS</t>
  </si>
  <si>
    <t>ELVERUM GOLFKLUBB</t>
  </si>
  <si>
    <t>HELGEN IDRETTSLAG</t>
  </si>
  <si>
    <t>EIDANGER IDRETTSLAG</t>
  </si>
  <si>
    <t>STIFTELSEN EIK IDRETTSANLEGG</t>
  </si>
  <si>
    <t>STADSBYGD ANLEGG</t>
  </si>
  <si>
    <t>HAVØRN ALLIANSEIDRETTSLAG FOTBALL</t>
  </si>
  <si>
    <t>YTRE GULEN IDRETTSLAG</t>
  </si>
  <si>
    <t>VELLEDALEN IDRETTSLAG</t>
  </si>
  <si>
    <t>HUK-LADEGAARDSØEN FOTBALLKLUBB</t>
  </si>
  <si>
    <t>NORDSTEMMET SKYTTERLAG</t>
  </si>
  <si>
    <t>VAULALI TRIAL KLUBB</t>
  </si>
  <si>
    <t>ØSTBYGDA IDRETTSLAG</t>
  </si>
  <si>
    <t>NORDRE HOLSNØY IDRETTSLAG</t>
  </si>
  <si>
    <t>IDRETTSLAGET BRYN</t>
  </si>
  <si>
    <t>MALMEFJORDEN IDRETTSLAG</t>
  </si>
  <si>
    <t>SANDEFJORD TURISTFORENING</t>
  </si>
  <si>
    <t>BJERKREIMSHALLEN</t>
  </si>
  <si>
    <t>TOTENÅSLØYPER AS</t>
  </si>
  <si>
    <t>ÅRVIKSAND BYGDELAG</t>
  </si>
  <si>
    <t>MYRA UIL UNGDOMS OG IDRETTSLAG</t>
  </si>
  <si>
    <t>TRYSIL FOTBALLKLUBB</t>
  </si>
  <si>
    <t>NESET FOTBALLKLUBB</t>
  </si>
  <si>
    <t>FUSA RIDEHALL AS</t>
  </si>
  <si>
    <t>VEST-TORPA UNGDOMSLAG</t>
  </si>
  <si>
    <t>BÆRUM KAJAKKLUBB</t>
  </si>
  <si>
    <t>BALESTRAND IDRETTSLAG</t>
  </si>
  <si>
    <t>BAMBLE IDRETTSFORENING</t>
  </si>
  <si>
    <t>RINGEBU FÅVANG FOTBALLKLUBB</t>
  </si>
  <si>
    <t>GULLHAUG IDRETTSLAG</t>
  </si>
  <si>
    <t>STIFTELSEN FLINT IDRETTSHALL</t>
  </si>
  <si>
    <t>VIKAN VELFORENING</t>
  </si>
  <si>
    <t>CHRISTIANIA ROKLUB</t>
  </si>
  <si>
    <t>ÅSNES JAKT OG FISKEFORENING</t>
  </si>
  <si>
    <t>KNA RACEWAY AS</t>
  </si>
  <si>
    <t>BREVIK SEILFORENING</t>
  </si>
  <si>
    <t>NAMSOS ORIENTERINGSKLUBB</t>
  </si>
  <si>
    <t>TRONDHJEMS VELOCIPEDKLUB</t>
  </si>
  <si>
    <t>BÆRUM OG OMEGN CYKLEKLUBB</t>
  </si>
  <si>
    <t>SANDSØY IDRETTSLAG</t>
  </si>
  <si>
    <t>SKREIA IDRETTSLAG</t>
  </si>
  <si>
    <t>KVAM IL</t>
  </si>
  <si>
    <t>VOSS UTFERDSLAG</t>
  </si>
  <si>
    <t>STORE BERGAN IDRETTSLAG FOTBALL</t>
  </si>
  <si>
    <t>RINGERIKE TAEKWONDO KLUBB</t>
  </si>
  <si>
    <t>RAMNES IDRETTSFORENING</t>
  </si>
  <si>
    <t>BARDU JEGER OG FISKERFORENING</t>
  </si>
  <si>
    <t>EMBLEM IDRETTSLAG</t>
  </si>
  <si>
    <t>ÅFOSS OG OMEGN IDRETTSLAG</t>
  </si>
  <si>
    <t>FLATRAKET IDRETTSLAG</t>
  </si>
  <si>
    <t>HALLINGDAL FLYKLUBB</t>
  </si>
  <si>
    <t>SPORTSFORENINGEN GREI</t>
  </si>
  <si>
    <t>FURE IDRETTSLAG</t>
  </si>
  <si>
    <t>GRENLAND PISTOLKLUBB</t>
  </si>
  <si>
    <t>NORSJØ GOLFKLUBB</t>
  </si>
  <si>
    <t>KJELSÅS IDRETTSLAG</t>
  </si>
  <si>
    <t>EGERSUND GOLFKLUBB</t>
  </si>
  <si>
    <t>ØRNESHALLEN SA</t>
  </si>
  <si>
    <t>KÅRVÅG IDRETTSLAG</t>
  </si>
  <si>
    <t>KATTFJORD SPORTSKLUBB</t>
  </si>
  <si>
    <t>OS AERO KLUBB</t>
  </si>
  <si>
    <t>LOMMEDALENS IDRETTSLAG</t>
  </si>
  <si>
    <t>STIFTELSEN NYE HEMINGHALLEN</t>
  </si>
  <si>
    <t>NEDRE SIGDAL IDRETTSFORENING</t>
  </si>
  <si>
    <t>HERADSBYGDA IL</t>
  </si>
  <si>
    <t>HAUGESUND IDRETTSLAG ORIENTERING</t>
  </si>
  <si>
    <t>ETNEDAL SKYTTERLAG</t>
  </si>
  <si>
    <t>GRAN IDRETTSLAG</t>
  </si>
  <si>
    <t>CK ELVERUM</t>
  </si>
  <si>
    <t>VANYLVEN FOTBALLKLUBB</t>
  </si>
  <si>
    <t>ÅLEN IDRETTSLAG</t>
  </si>
  <si>
    <t>FLEKKEFJORD OG OPLANDS TURISTFORENING</t>
  </si>
  <si>
    <t>SANDEFJORD TENNISKLUBB</t>
  </si>
  <si>
    <t>EID IDRETTSPARK</t>
  </si>
  <si>
    <t>FØLLING IDRETTSLAG</t>
  </si>
  <si>
    <t>IDRETTSLAGET KOLL</t>
  </si>
  <si>
    <t>KVERNES SKYTTERLAG</t>
  </si>
  <si>
    <t>STRANDEBARM IDRETTSLAG</t>
  </si>
  <si>
    <t>VUKU IDRETTSLAG</t>
  </si>
  <si>
    <t>STIFTINGA NORDFJORD FRITIDSSENTER</t>
  </si>
  <si>
    <t>I.L. NYBROTT</t>
  </si>
  <si>
    <t>SØR-FRON IDRETTSLAG</t>
  </si>
  <si>
    <t>ULVANGEN VELFORENING</t>
  </si>
  <si>
    <t>NORDBERG TENNISKLUBB</t>
  </si>
  <si>
    <t>HOBØL IDRETTSLAG</t>
  </si>
  <si>
    <t>FANA IDRETTSLAG</t>
  </si>
  <si>
    <t>RAUMA SKYTTERLAG</t>
  </si>
  <si>
    <t>VIK TURLAG</t>
  </si>
  <si>
    <t>SKARPHEDIN - IL FOTBALLGRUPPA</t>
  </si>
  <si>
    <t>MÅLSELVS SKISKYTTERE</t>
  </si>
  <si>
    <t>BARDUFOSS FLYKLUBB</t>
  </si>
  <si>
    <t>HURUM ORIENTERINGSLAG</t>
  </si>
  <si>
    <t>RINGERIKE PISTOLKLUBB</t>
  </si>
  <si>
    <t>SANDEFJORD VIKINGS BASEBALLKLUBB</t>
  </si>
  <si>
    <t>SANDEFJORD FRISBEEKLUBB</t>
  </si>
  <si>
    <t>Sletten Ridesenter ridesti 1</t>
  </si>
  <si>
    <t>Ridesti 1</t>
  </si>
  <si>
    <t>Krødsheradhallen</t>
  </si>
  <si>
    <t>Takbytte</t>
  </si>
  <si>
    <t>Klubbhus Amblisberget skianlegg</t>
  </si>
  <si>
    <t>Knapstad aktivitetspark trimpark</t>
  </si>
  <si>
    <t>Etablering av parkouranlegg/egentreningsanlegg</t>
  </si>
  <si>
    <t>Kunstgress balløkke 22 x 34</t>
  </si>
  <si>
    <t>Bygge ny kunstgress ballbinge for 5' fotball</t>
  </si>
  <si>
    <t>Skjervøy stadion klubbhus</t>
  </si>
  <si>
    <t>Rehabilitering av Skjervøy IK sitt klubbhus</t>
  </si>
  <si>
    <t>Bjorlandsvegen ballbinge</t>
  </si>
  <si>
    <t>Strupe tennisanlegg klubbhus</t>
  </si>
  <si>
    <t>Rehabilitering klubblokaler og universell tilpasning</t>
  </si>
  <si>
    <t>Sandvika stadion - Kunstgressbane</t>
  </si>
  <si>
    <t>Trivselsskogen, treningsapparat</t>
  </si>
  <si>
    <t>Treningsapparat i Trivselsskogen</t>
  </si>
  <si>
    <t>Hamre skule, ballbinge</t>
  </si>
  <si>
    <t>Oslo Golfklubb klubbhus</t>
  </si>
  <si>
    <t>Oppføring av klubbhus for Oslo Golfklubb</t>
  </si>
  <si>
    <t>Lyngen lerdue- og elgbane med klubbhus</t>
  </si>
  <si>
    <t>LEIRDUEBANE OG KLUBBLOKALE</t>
  </si>
  <si>
    <t>Gulvbytte</t>
  </si>
  <si>
    <t>Leikvoll</t>
  </si>
  <si>
    <t>Leikvollen ballbinge og lysanlegg</t>
  </si>
  <si>
    <t>Høgås Alpinsenter - Lysanlegg, underlagsforbedring</t>
  </si>
  <si>
    <t>Rehabilitering av lysanlegg</t>
  </si>
  <si>
    <t>Klubbhus, lager Årbergsdalen</t>
  </si>
  <si>
    <t>Oppføring lager/garasjebygg</t>
  </si>
  <si>
    <t>Rehabilitering av lysanlegg i Midsundhallen, inne og ute</t>
  </si>
  <si>
    <t>Utskifting av lysanlegg til nye LED lys</t>
  </si>
  <si>
    <t>Skeidvoll kunstgrasbane</t>
  </si>
  <si>
    <t>Rehabilitering av flomlysanlegg Skeidvoll Kunstgressbane. Nye fundament, master og LED lys.</t>
  </si>
  <si>
    <t>Nidelv Arena, motorcrossbane</t>
  </si>
  <si>
    <t>Motocross-bane ved Nidelv arena motorsportsenter, Nissedal</t>
  </si>
  <si>
    <t>Nidelv Arena, driftingbane</t>
  </si>
  <si>
    <t>Drifting-bane ved Nidelv arena motorsportsenter, Nissedal</t>
  </si>
  <si>
    <t>Langebakke 3</t>
  </si>
  <si>
    <t>Etablering av terrengsykkelløype</t>
  </si>
  <si>
    <t>Saaslia alpinbakker</t>
  </si>
  <si>
    <t>nytt lysanlegg i Såslia alpinbakker</t>
  </si>
  <si>
    <t>Selbustrand IL - løypenett i strandfjellet</t>
  </si>
  <si>
    <t>turskiløype rundt Gråsjøen, forlenget og lagt til snøsikre partier</t>
  </si>
  <si>
    <t>Klepp stadion klubbhus/garderobe</t>
  </si>
  <si>
    <t>Klepp Stadion tilbygg, styrketreningsanlegg / sosialt rom</t>
  </si>
  <si>
    <t>Klepp Stadion tilbygg, lager / klubblokale</t>
  </si>
  <si>
    <t>Pumptrack</t>
  </si>
  <si>
    <t>Pumptrack Olsborg</t>
  </si>
  <si>
    <t>Turveg Lundsbustaden - Langfylltjønna</t>
  </si>
  <si>
    <t>Mva.kompensasjon for bygging av turveg</t>
  </si>
  <si>
    <t>Friluftsgarasjen</t>
  </si>
  <si>
    <t>Nordkapp og Omegn Turlag har bygget en friluftsgarasje i Skipsfjorden som er et lager for oppbevaring av scooter, sporslede, båter og annet friluftslivsutstyr for bruk inne i friluftsområdet.</t>
  </si>
  <si>
    <t>Ballplass Enge</t>
  </si>
  <si>
    <t>Ny kunstgressbane ballplass Enge</t>
  </si>
  <si>
    <t>Røren idrettspark fotballbane kunstgress</t>
  </si>
  <si>
    <t>11-er kunstgress bane</t>
  </si>
  <si>
    <t>Speaker- og tidtakerbu Montebello arena</t>
  </si>
  <si>
    <t>Speaker- og tidtakerbu Montebello Arena</t>
  </si>
  <si>
    <t>Skeikampen Skiarena - Skiskytteranlegg</t>
  </si>
  <si>
    <t>Skeikampen Skiarena - Bygging av skiskytteranlegg</t>
  </si>
  <si>
    <t>Kjørnes, Sandvolleyballbane</t>
  </si>
  <si>
    <t>Etablering av sandvolleyballbane til Kjørnes aktivitetspark</t>
  </si>
  <si>
    <t>Raufoss Storhall kunstgressbane</t>
  </si>
  <si>
    <t>Det søkes kompensasjon for mva. knyttet til kostnader ved rehabilitering av kunstgressbane</t>
  </si>
  <si>
    <t>Raufoss Storhall fotballhall 11'er</t>
  </si>
  <si>
    <t>Det søke kompensasjon for kostnader ved etablering av ny fotballhall</t>
  </si>
  <si>
    <t>Storås skianlegg tilknytningstrase</t>
  </si>
  <si>
    <t>Tilknytningstrase til rulleskiløype</t>
  </si>
  <si>
    <t>Bibo snøproduksjonsanlegg - utvidelse del 2</t>
  </si>
  <si>
    <t>Bygd snøprod. anlegg ved kuppert del av ny asfaltløype for vinterbruk</t>
  </si>
  <si>
    <t>Altaparken sandvolleyballbane</t>
  </si>
  <si>
    <t>Sandvolleyballbanen vil være en del av Altaparken, hvor det skal etableres arenaer for flere idretter. Sandvolleyballbanen har en spilleflate på 8x16m, og er hovedsakelig ment for volleyball, men kan også brukes til fotballtennis, og skøytebane på vinter</t>
  </si>
  <si>
    <t>Lysanlegg fra skistadioen til Biboveien</t>
  </si>
  <si>
    <t>Lysanlegg i forbindelse med bygging av kupert asfaltløype for langrenn og skiskyting rulleski og annet bruk .</t>
  </si>
  <si>
    <t>Sletta kunstgressbane</t>
  </si>
  <si>
    <t>Bygging av kunstgressbane og lys</t>
  </si>
  <si>
    <t>Teie idrettspark - kunstgressbane 1</t>
  </si>
  <si>
    <t>Teie idrettspark - treningsfelt og 5er bane 2</t>
  </si>
  <si>
    <t>Teie idrettspark - hovedbanen</t>
  </si>
  <si>
    <t>Teie idrettspark - treningsfelt og 5er bane 1</t>
  </si>
  <si>
    <t>Mastene og lysene i nordre trasè er skiftet og nye lamper montert. Komplett utførelse er utført av Mathisen As og Solberg Elektro.</t>
  </si>
  <si>
    <t>Grov kunstgressbane</t>
  </si>
  <si>
    <t>Ny kunstgressbane i Grov</t>
  </si>
  <si>
    <t>Linderud flerbrukshall</t>
  </si>
  <si>
    <t>Ny Flerbrukshall</t>
  </si>
  <si>
    <t>Rehabilitering av fasade</t>
  </si>
  <si>
    <t>Nordåsen skistadion - garasje til løypemaskin</t>
  </si>
  <si>
    <t>Bygging av garasje til løypemaskin</t>
  </si>
  <si>
    <t>Knapstad aktivitetspark - Pumptrackbane</t>
  </si>
  <si>
    <t>Etablering av pumptrackbane</t>
  </si>
  <si>
    <t>Kunstgress balløkke 13x22m</t>
  </si>
  <si>
    <t>Rive gammel ballbinge og bygge nytt kunstgress dekke 13x22 meter kunstgress med ball nett</t>
  </si>
  <si>
    <t>Nybrotta, Orienteringskart</t>
  </si>
  <si>
    <t>Rehabillitering av Nybrotta orienteringskart</t>
  </si>
  <si>
    <t>Venna O-kart</t>
  </si>
  <si>
    <t>Etablering av orienteringskart i Venna</t>
  </si>
  <si>
    <t>Torsbustaden kombinert- og sprintløype</t>
  </si>
  <si>
    <t>Mva.kompensasjon for bygging av kombinerttrase og tilhørende snøproduksjon</t>
  </si>
  <si>
    <t>Malvikmarka turkart</t>
  </si>
  <si>
    <t>Rehablitering av turkart som dekker hele Malvik kommune.</t>
  </si>
  <si>
    <t>Lundsbustaden skistadion, langrennsanlegg</t>
  </si>
  <si>
    <t>Mva.kompensasjon for bygging av snøproduksjonsanlegg ved Lundsbustaden skistadion</t>
  </si>
  <si>
    <t>Torsbustaden hoppanlegg - K63</t>
  </si>
  <si>
    <t>Mva.kompensasjon for bygging av snøproduksjonsanlegg til hopp og langrenn</t>
  </si>
  <si>
    <t>Søndre Elverum skytehall miniatyr</t>
  </si>
  <si>
    <t>etablering av miniatyrskytebane</t>
  </si>
  <si>
    <t>Skilting/merking av eksisterende turstier</t>
  </si>
  <si>
    <t>merking av tilgang til Årsøya Fritidspark</t>
  </si>
  <si>
    <t>Sanitæranlegg Putten</t>
  </si>
  <si>
    <t>bygging av sanitæranlegg i Putten</t>
  </si>
  <si>
    <t>Vallerud treningspark</t>
  </si>
  <si>
    <t>Bygging av aktivitetspark</t>
  </si>
  <si>
    <t>Eiger idrettsanlegg</t>
  </si>
  <si>
    <t>Kompensasjon for merverdiavgift ifm. bytte til LED lys</t>
  </si>
  <si>
    <t>Horten Roklubb Støtteanlegg</t>
  </si>
  <si>
    <t>Utbedring av tak</t>
  </si>
  <si>
    <t>Kristiansund Tennisklubb Klubbhus</t>
  </si>
  <si>
    <t>Bygging av nytt klubbhus med garderobe (garderober er eget objekt med eget anl.nummer og vil ha egen søknad)</t>
  </si>
  <si>
    <t>Kristiansund Tennisklubb garderober</t>
  </si>
  <si>
    <t>Bygging av garderobe i tilknytning til nytt klubbhus (Klubbhus egen søknad med eget anl.nr)</t>
  </si>
  <si>
    <t>IL Flåværingen - Buldrestein</t>
  </si>
  <si>
    <t>Buldrevegg - momskompensasjon</t>
  </si>
  <si>
    <t>IL Flåværingen - Pumptrackbane</t>
  </si>
  <si>
    <t>Pumptrackbane - momskompensasjon</t>
  </si>
  <si>
    <t>Flint - kunstgressbane 11er (A felt)</t>
  </si>
  <si>
    <t>Rehabilitering av kunstgressbane. Omlegging nytt kunstgress.</t>
  </si>
  <si>
    <t>Grågåsveien balløkke - rehabilitering</t>
  </si>
  <si>
    <t>Rehabilitering av balløkke til kunstgressløkke med ballfangernett og lysanlegg</t>
  </si>
  <si>
    <t>Felthurtiganlegg Dalheim</t>
  </si>
  <si>
    <t>Norske studenters roklubb, båthus</t>
  </si>
  <si>
    <t>Kjøp av ny brygge</t>
  </si>
  <si>
    <t>Hovin skytebane 100m</t>
  </si>
  <si>
    <t>Nytt anlegg for elektronisk anvisning på Hovin skytebane</t>
  </si>
  <si>
    <t>Sandøy/ Ånneland ballbinge</t>
  </si>
  <si>
    <t>Nytt kunstgras, basketballmål og skifte av panel.</t>
  </si>
  <si>
    <t>Runarhallen</t>
  </si>
  <si>
    <t>Nytt ventilasjonsanlegg i Runarhallen</t>
  </si>
  <si>
    <t>Glomset ballbinge</t>
  </si>
  <si>
    <t>Bygging og ferdigstilling av Ballbinge 2020</t>
  </si>
  <si>
    <t>Turnhallen Fredrikstad</t>
  </si>
  <si>
    <t>Universell utforming</t>
  </si>
  <si>
    <t>Storås skianlegg: Helårsløype Storås</t>
  </si>
  <si>
    <t>Rehabilitert lysløype til LED Lys</t>
  </si>
  <si>
    <t>Storås skianlegg - Lager til løypemaskin</t>
  </si>
  <si>
    <t>Lager løypemaskiner med utstyr</t>
  </si>
  <si>
    <t>Storås skianlegg: Rulleskiløype - nord</t>
  </si>
  <si>
    <t>Asafltdekke i Rulleskiløype</t>
  </si>
  <si>
    <t>KNS Seilsportsenter - Flytebryggeanlegg</t>
  </si>
  <si>
    <t>Flytebryggeanlegg</t>
  </si>
  <si>
    <t>Heming tennissenter, padeltennis 1</t>
  </si>
  <si>
    <t>Oppbygging av tennis padelbane</t>
  </si>
  <si>
    <t>Ognahallen - flerbrukshall</t>
  </si>
  <si>
    <t>Rehabilitering Ognahallen</t>
  </si>
  <si>
    <t>Roanlegg - haldens roklub</t>
  </si>
  <si>
    <t>Rehabilitering av garderobe og treningshall</t>
  </si>
  <si>
    <t>Varhaug idrettspark - lager</t>
  </si>
  <si>
    <t>Lager tribune</t>
  </si>
  <si>
    <t>Varhaug idrettspark - sosialt rom</t>
  </si>
  <si>
    <t>Sosialt rom tribune</t>
  </si>
  <si>
    <t>Eidsberg stasjon- Tursti, Åsen, Trømborg</t>
  </si>
  <si>
    <t>Etablering av tur/skiløype på 1,6 km mellom Eidsberg stasjon og Åsen i Trømborg.</t>
  </si>
  <si>
    <t>Noaidejohka, bro</t>
  </si>
  <si>
    <t>Ny bro</t>
  </si>
  <si>
    <t>Snertingdal idrettspark ballslette</t>
  </si>
  <si>
    <t>Etablering av 7er bane</t>
  </si>
  <si>
    <t>Saarela aktivitetspark- ballbinge</t>
  </si>
  <si>
    <t>Saarela boligfelt aktivitetspark- gapahuk, ski- og sykkelløype</t>
  </si>
  <si>
    <t>Gapahuk, ski og sykkelløype</t>
  </si>
  <si>
    <t>Råbakkan Barnebane motocross</t>
  </si>
  <si>
    <t>Oppbygging av barnebane for motocross</t>
  </si>
  <si>
    <t>Eidsvoll stadion - kunstgress m/ lys</t>
  </si>
  <si>
    <t>Eidsvoll Stadion - oppgradering kunstgressbane 2021, anleggsnr 64728 i Eidsvoll Kommune</t>
  </si>
  <si>
    <t>Kjellmyra lysløype</t>
  </si>
  <si>
    <t>Rulleskibane med lys og rør for kunstsnøproduksjon</t>
  </si>
  <si>
    <t>Barktomta kunstgressbane</t>
  </si>
  <si>
    <t>Tursti Syningen - Nesbyen sentrum</t>
  </si>
  <si>
    <t>Tursti for allmenn bruk</t>
  </si>
  <si>
    <t>Esebotn skytebane</t>
  </si>
  <si>
    <t>Bygging av Elektroniske skiver på riflebane (ute) ved Esebotn skytebane</t>
  </si>
  <si>
    <t>Birkenesparken - Kunstgressbane</t>
  </si>
  <si>
    <t>Ballbinge - Rehabilitering av kunstgress</t>
  </si>
  <si>
    <t>Rehabilitering ballbinge</t>
  </si>
  <si>
    <t>Tempe i.p.- klubbhus</t>
  </si>
  <si>
    <t>Rehabilitering av styrketreningsrom</t>
  </si>
  <si>
    <t>Nordre Åsen kunstgressbane 1</t>
  </si>
  <si>
    <t>Nytt undervarmeanlegg på Nordre Åsen 1</t>
  </si>
  <si>
    <t>Flisa Idrettspark Sjuerbane</t>
  </si>
  <si>
    <t>Bytte av kunstgressdekke på 7er-bane</t>
  </si>
  <si>
    <t>Flisa fotballbane</t>
  </si>
  <si>
    <t>Bytte av kunstgressdekke på 11er-bane</t>
  </si>
  <si>
    <t>Selfors Idrettspark trimpark</t>
  </si>
  <si>
    <t>Trimpark</t>
  </si>
  <si>
    <t>Turveg Baslia - Bakka</t>
  </si>
  <si>
    <t>Ny turvegen mellom Baslia, Bjoa og Bakka,Vikebygd. Vegen har sykkelvegstandard. Vegen kryssar Dalselva med ny bru og kortar med dette ned avstanden mellom Vikebygd og Bjoa.</t>
  </si>
  <si>
    <t>Sanitæranlegg</t>
  </si>
  <si>
    <t>For bygging av sanitæranlegg</t>
  </si>
  <si>
    <t>Kåja skatepark</t>
  </si>
  <si>
    <t>Søker herved på momskompensasjon for byggetrinn 1 av totalt 2 byggetrinn. Sponsorater og gaver gjelder begge byggetrinn. Parken er ferdigstillt og meget godt besøkt av alle alderstrinn uavhegig av sosial bakgrunn. Meget bra tiltak.</t>
  </si>
  <si>
    <t>Kongsberghallen</t>
  </si>
  <si>
    <t>Utskifting av gulv i ballhall</t>
  </si>
  <si>
    <t>Kongsberghallen Squashall</t>
  </si>
  <si>
    <t>Rehabilitering Squash-haller</t>
  </si>
  <si>
    <t>Utskifting til LED-lys i ballhall</t>
  </si>
  <si>
    <t>Kongsberghallen Ishall</t>
  </si>
  <si>
    <t>Utskifting til fleksible vant</t>
  </si>
  <si>
    <t>Utskifting av yttertak etter store lekkasjer og stort varmetap pga. dårlig isolasjon.</t>
  </si>
  <si>
    <t>Størenslunden - Servicebygg m/sanitæranlegg</t>
  </si>
  <si>
    <t>Servicebygg med sanitæranlegg.</t>
  </si>
  <si>
    <t>Varhaug idrettspark - Fotball treningsfelt og 5ar banar (Prærien)</t>
  </si>
  <si>
    <t>Treningsfelt</t>
  </si>
  <si>
    <t>Brusand IL ballbinge</t>
  </si>
  <si>
    <t>Feltridebane</t>
  </si>
  <si>
    <t>Etablering av ridebane - feltritt</t>
  </si>
  <si>
    <t>Sørfjorden skytebane</t>
  </si>
  <si>
    <t>Bygging av ny standplass for 100m og 200m skytebane.</t>
  </si>
  <si>
    <t>Fosshaugan nedre</t>
  </si>
  <si>
    <t>Skifte av kunstgressdekke i ballbinge</t>
  </si>
  <si>
    <t>Varhaug idrettspark - utegym</t>
  </si>
  <si>
    <t>Utegym</t>
  </si>
  <si>
    <t>Varhaug idrettspark - parkour</t>
  </si>
  <si>
    <t>Parkouranlegg</t>
  </si>
  <si>
    <t>Varhaug idrettspark -klatreanlegg 2</t>
  </si>
  <si>
    <t>Klatreanlegg 2</t>
  </si>
  <si>
    <t>Varhaug idrettspark - klatreanlegg 1</t>
  </si>
  <si>
    <t>Klatreanlegg 1</t>
  </si>
  <si>
    <t>Varhaug idrettspark - aktivitetsløype</t>
  </si>
  <si>
    <t>Ørsta-Volda lufthamn</t>
  </si>
  <si>
    <t>Bygging av klubbhus.</t>
  </si>
  <si>
    <t>Gomnes lekeplass - Ballbinge</t>
  </si>
  <si>
    <t>Elektronisk skiver</t>
  </si>
  <si>
    <t>Innkjøp og bygging av elektroniske skiver</t>
  </si>
  <si>
    <t>Avaldsnes idrettssenter kunstgressbane</t>
  </si>
  <si>
    <t>Skiftet ut kunstgress samt utvidet banebredden med 4 meter.</t>
  </si>
  <si>
    <t>Kjølstad o-kart</t>
  </si>
  <si>
    <t>Momskompensasjon for anlegg</t>
  </si>
  <si>
    <t>Bjønndalen Tuftepark</t>
  </si>
  <si>
    <t>Aktivitetspark Bjønndalen</t>
  </si>
  <si>
    <t>Li Idrettsanlegg Kunstgress trening</t>
  </si>
  <si>
    <t>Varhaug idrettspark idrettshall</t>
  </si>
  <si>
    <t>Rehab garderboe</t>
  </si>
  <si>
    <t>Gamle turnhallen</t>
  </si>
  <si>
    <t>Rehabilitering tak Gamle Turnhallen Anleggsnummer 1002004216</t>
  </si>
  <si>
    <t>Nes stadion, kunstgrasbane 9'er</t>
  </si>
  <si>
    <t>9er kunstgressbane viser til sak 21/01271</t>
  </si>
  <si>
    <t>Daja skytebane 100m</t>
  </si>
  <si>
    <t>Bygge et anlegg med 6 stk. elektroniske skiver på 100-meter.</t>
  </si>
  <si>
    <t>Østernvann O-kart</t>
  </si>
  <si>
    <t>Nytt o-kart</t>
  </si>
  <si>
    <t>Askøy Forum, løpedekke</t>
  </si>
  <si>
    <t>Nytt løpedekke</t>
  </si>
  <si>
    <t>Klubbhus - Slettaa dykkerklubb</t>
  </si>
  <si>
    <t>Klubbhus med tilhørende garderober, kompressor etc for klubben.</t>
  </si>
  <si>
    <t>Ribberåsen balløkke</t>
  </si>
  <si>
    <t>Balløkke med kunstgress og basket</t>
  </si>
  <si>
    <t>Arendal og omegn golfpark</t>
  </si>
  <si>
    <t>Rehabilitering av green 13</t>
  </si>
  <si>
    <t>Lervik IF aktivitetsanlegg - Sykkelløype</t>
  </si>
  <si>
    <t>Søker om momskompensasjon for bygging av BMX bane</t>
  </si>
  <si>
    <t>Nedenesbanen med klubbhus - trimpark</t>
  </si>
  <si>
    <t>Utendørs trimpark</t>
  </si>
  <si>
    <t>Eide Trivselspark, hinderløype</t>
  </si>
  <si>
    <t>Rehabiliterin av Hinderløype</t>
  </si>
  <si>
    <t>Kråkerøy Stadion - Treningspark</t>
  </si>
  <si>
    <t>Har ferdigstilt utendørs treningspark som kan benyttes av alle</t>
  </si>
  <si>
    <t>Dahle aktivitetspark</t>
  </si>
  <si>
    <t>Trim og aktivitetspark</t>
  </si>
  <si>
    <t>Tyskerjordet hinderløype</t>
  </si>
  <si>
    <t>Iht. Spillemiddelsøknaden er det etablert/ferdigstilt hinderløype ved velforeningens ballbane Tysker'n.</t>
  </si>
  <si>
    <t>Breverud skileikanlegg</t>
  </si>
  <si>
    <t>Skileikanlegg. Næranlegg som brukes til både organisert og uorganisert aktivitet.</t>
  </si>
  <si>
    <t>Hæstadsletta nærmiljøanlegg padeltennis 2</t>
  </si>
  <si>
    <t>Bygging av padeltennisbane nr. 2</t>
  </si>
  <si>
    <t>Hæstadsletta nærmiljøanlegg padeltennis 1</t>
  </si>
  <si>
    <t>Bygging av padeltennisbane nr. 1</t>
  </si>
  <si>
    <t>Åfjordhallen - skytebane inne</t>
  </si>
  <si>
    <t>Skytebane inne ved Åfjordhallen</t>
  </si>
  <si>
    <t>Pauro bro</t>
  </si>
  <si>
    <t>Oppføring av bro ved Innsjø Pauro</t>
  </si>
  <si>
    <t>Borgtun Trim- og skiløype - garasje</t>
  </si>
  <si>
    <t>Bygging av garasje/lager til skigruppa</t>
  </si>
  <si>
    <t>Borgtun Trim- og skiløype</t>
  </si>
  <si>
    <t>Utskifting av lys i lysløype til ledbelysning</t>
  </si>
  <si>
    <t>Speakerbu</t>
  </si>
  <si>
    <t>Ny speakerbu med lager/garasjeanlegg</t>
  </si>
  <si>
    <t>Lødingen Sentrum Orienteringskart</t>
  </si>
  <si>
    <t>Nytt orienteringskart Lødingen Sentrum</t>
  </si>
  <si>
    <t>Frøystad Grendelag ballbinge</t>
  </si>
  <si>
    <t>Bygging av ballbinge</t>
  </si>
  <si>
    <t>Dåfjord gressbane</t>
  </si>
  <si>
    <t>Rehabilitering og tilpasning av RIL-huset i Dåfjord</t>
  </si>
  <si>
    <t>Spildepollen, pumptrack med lys</t>
  </si>
  <si>
    <t>Pumptrack i Spildepollen Sykkelpark ved Glesnes ungdoms og idrettslag, anleggsnr 77191</t>
  </si>
  <si>
    <t>Frifotanlegg Moltustranda IL</t>
  </si>
  <si>
    <t>FriFot anlegg</t>
  </si>
  <si>
    <t>Stillinga klubbhus</t>
  </si>
  <si>
    <t>Klubbhus med samlingslokale, kjøkken, møterom, toaletter, kontorer, teknisk rom og pumpehus.</t>
  </si>
  <si>
    <t>Åsane Arena Klatrehall</t>
  </si>
  <si>
    <t>Kompensasjon for merverdiavgift ved bygging av klatrehall</t>
  </si>
  <si>
    <t>Åsane Arena idrettshall</t>
  </si>
  <si>
    <t>Kompensasjon for merverdiavgift ved bygging av flerbrukshall-enkel</t>
  </si>
  <si>
    <t>Åsane Arena aktivitetssal liten</t>
  </si>
  <si>
    <t>Kompensasjon for merverdiavgift ved bygging av aktivitetssal liten</t>
  </si>
  <si>
    <t>Stillinga 100 m skytebane</t>
  </si>
  <si>
    <t>Standplass med bunker og skiver på 100 m</t>
  </si>
  <si>
    <t>Toåa tursti</t>
  </si>
  <si>
    <t>Opparbeiding av tursti</t>
  </si>
  <si>
    <t>Spildepollen, hopplinje med lys</t>
  </si>
  <si>
    <t>Hopplinje i Spildepollen sykkelpark v Glesnes Ungdoms og Idrettslag, anleggsnr 77192</t>
  </si>
  <si>
    <t>Terrengsykkelbane</t>
  </si>
  <si>
    <t>Utbygging av den første av to sykkel-løyper i Bratteberg</t>
  </si>
  <si>
    <t>Vågård skytebane, skytehall</t>
  </si>
  <si>
    <t>Vågård skytebane Skytehall- Mva refusjon for utbygging</t>
  </si>
  <si>
    <t>Vågård skytebane - 200 m bane</t>
  </si>
  <si>
    <t>Vågård skytebane 200m bane- Mva refusjon for utbygging</t>
  </si>
  <si>
    <t>Vågård skytebane 100-m bane</t>
  </si>
  <si>
    <t>Vågård skytebane 100m bane- Mva refusjon for utbygging</t>
  </si>
  <si>
    <t>Åsane Arena Turnhall</t>
  </si>
  <si>
    <t>Kompensasjon for merverdiavgift ved bygging av turnanlegget</t>
  </si>
  <si>
    <t>Åsane Arena Squashhall</t>
  </si>
  <si>
    <t>Kompensasjon for merverdiavgift ved bygging av squasanlegg</t>
  </si>
  <si>
    <t>Åsane Arena sandvolleyballhall</t>
  </si>
  <si>
    <t>Kompensasjon for merverdiavgift ved bygging av sandvolleyballhall</t>
  </si>
  <si>
    <t>Åsane Arena Ishockeyhall</t>
  </si>
  <si>
    <t>Kompensasjon for merverdiavgift ved bygging av ishall</t>
  </si>
  <si>
    <t>Åsane Arena dobbelhall</t>
  </si>
  <si>
    <t>Kompensasjon for merverdiavgift ved bygging av flerbrukshall - dobbelhall</t>
  </si>
  <si>
    <t>Åsane Arena Curlinghall</t>
  </si>
  <si>
    <t>Kompensasjon for merverdiavgift ved bygging av curlinganlegg</t>
  </si>
  <si>
    <t>Åsane Arena aktivitetssal stor</t>
  </si>
  <si>
    <t>Kompensasjon for merverdiavgift ved bygging av aktivitetssal - stor</t>
  </si>
  <si>
    <t>Åsane Arena Fotballstadion</t>
  </si>
  <si>
    <t>Kompensasjon for merverdiavgift ved bygging av fotballbane - kunstgress</t>
  </si>
  <si>
    <t>Gulsvikskogen skytefelt viltmålsbane</t>
  </si>
  <si>
    <t>Rehabilitering og utviding av elgbane/bjørnebane</t>
  </si>
  <si>
    <t>Sentralidrettsanlegg Arna Fotball kunstgress 105 x 68</t>
  </si>
  <si>
    <t>Prosjektering og byggeledelse samt diverse utstyr ifm. omlegging til kunstgress på Arna Idrettspark</t>
  </si>
  <si>
    <t>Hyggen skole nærmiljøanlegg</t>
  </si>
  <si>
    <t>Nærmiljøanlegg</t>
  </si>
  <si>
    <t>Lona skytebane - 15 m miniatyr innandørs</t>
  </si>
  <si>
    <t>Lona - 15 m miniatyr innendørs</t>
  </si>
  <si>
    <t>Stillinga 200 m skytebane</t>
  </si>
  <si>
    <t>Standplass og skiver på 200 m</t>
  </si>
  <si>
    <t>Skjulestad - orienteringskart</t>
  </si>
  <si>
    <t>Orienteringskart Skjulestad</t>
  </si>
  <si>
    <t>Ivermoen skytebane 100m</t>
  </si>
  <si>
    <t>Bygging av ny Standplass for skyting på elektroniske skiver 100 M</t>
  </si>
  <si>
    <t>Ivermoen Skyteanlegg elektronisk 100 m</t>
  </si>
  <si>
    <t>Bygging av nytt Elektronisk skiveanlegg og ny Standplass for 100 M skyting</t>
  </si>
  <si>
    <t>Vang idrettsplass - Makkenparken</t>
  </si>
  <si>
    <t>Opparbeidet aktivitetspark med fotballbane, asfaltplass med skateelement, pumptrack/hoppelinjer sykkel og basketballkurv.</t>
  </si>
  <si>
    <t>Bygging av rulleskistrase</t>
  </si>
  <si>
    <t>Kunstgressbane Sørenget, 7'er</t>
  </si>
  <si>
    <t>Etablering kunstgressbane</t>
  </si>
  <si>
    <t>Tua skyttaranlegg - Skytebane 300/200/100</t>
  </si>
  <si>
    <t>Rehabilitering av el-skiver (bytte av duk, band og fronter) 15 nye skiver, oppgradering av elektronikk og data.</t>
  </si>
  <si>
    <t>Ulvsvåg oppvekstsenter kunstgressbane</t>
  </si>
  <si>
    <t>Søknad om momskompensasjon for idrettsanlegg</t>
  </si>
  <si>
    <t>Tørmoen skytebane 300m</t>
  </si>
  <si>
    <t>Bygging av felles standplass for 100m og 300m total 16 plasser. Samt 5 nye elektroniske skiver til 300 m. Denne søknaden omfatter kun 300 m delen av prosjektet.</t>
  </si>
  <si>
    <t>Nordfold skole aktivitetsområde</t>
  </si>
  <si>
    <t>Eggedal skole tur-/skiløype</t>
  </si>
  <si>
    <t>Rehabilitering av belysning på stadion og i lysløypa ved Eggedal Skole tilhørende Eggedal IL</t>
  </si>
  <si>
    <t>Kollemo skole pump-track bane</t>
  </si>
  <si>
    <t>Utforming av sykkelbane</t>
  </si>
  <si>
    <t>Hauknes - Vatnadalen o-kart</t>
  </si>
  <si>
    <t>Konstruksjon, synfaring og rentegning av Orienteringskart Hauknes-Vatna</t>
  </si>
  <si>
    <t>Sprangbane</t>
  </si>
  <si>
    <t>Etablere ridebane</t>
  </si>
  <si>
    <t>Fevik O-kart</t>
  </si>
  <si>
    <t>Rehabilitering orienteringskart</t>
  </si>
  <si>
    <t>Snertingdal IF ski garasje til løypemaskin</t>
  </si>
  <si>
    <t>Garasje til løypemaskin</t>
  </si>
  <si>
    <t>Sørvik Orienteringskart</t>
  </si>
  <si>
    <t>Synfaring og rentegning av Sørvik orienteringskart</t>
  </si>
  <si>
    <t>Opstad vel ballbinge</t>
  </si>
  <si>
    <t>Vestøl tur- og skiløype</t>
  </si>
  <si>
    <t>Tur og skiløype, grunnarbeider</t>
  </si>
  <si>
    <t>Varteig idrettsplass - Kunstgressbane 9`er</t>
  </si>
  <si>
    <t>9'er kunstgressbane Varteig IL</t>
  </si>
  <si>
    <t>Levanger Fritidspark sykkelbane</t>
  </si>
  <si>
    <t>Velodrom</t>
  </si>
  <si>
    <t>Østerøya idrettspark, Ballbinge</t>
  </si>
  <si>
    <t>Renovering av ballbinge. (Bytte underlag)</t>
  </si>
  <si>
    <t>Engesetdal lysløype - delprosjekt 2</t>
  </si>
  <si>
    <t>Rehabilitering/oppgradering av lysløype. Grunnarbeid v. rydding av skog, grøfting. Brukt vegduk og geonett som underlag. Lagt grovmasse (0-60)først deretter 0-32 og 0-16. underlag</t>
  </si>
  <si>
    <t>Oppedal skytebane - 100m</t>
  </si>
  <si>
    <t>Rehabilitering og modernisering av standplass 100m</t>
  </si>
  <si>
    <t>Rygene idrettsanlegg - ballbinge</t>
  </si>
  <si>
    <t>Kvitsøy stadion, kunstgressbane</t>
  </si>
  <si>
    <t>Kunstgras på ballplass</t>
  </si>
  <si>
    <t>Kunstgras på ballbane</t>
  </si>
  <si>
    <t>Klubbhus Valle IL</t>
  </si>
  <si>
    <t>HUS - Guritjernkollen</t>
  </si>
  <si>
    <t>Nærmiljøkart over området fra nye Hakadal Ungdomsskole og Elvetangen barneskole til Guritjernskollen</t>
  </si>
  <si>
    <t>Beachanlegg håndball, volleyball, fotball</t>
  </si>
  <si>
    <t>Bygge et sandanlegg til håndball, volleyball og fotball</t>
  </si>
  <si>
    <t>Sand o-kart</t>
  </si>
  <si>
    <t>Klubbhus/lager</t>
  </si>
  <si>
    <t>Mva-kompensasjon bygg/etablering av klubbhus/garasje</t>
  </si>
  <si>
    <t>Nordkisa idrettspark - sandvollyballbane/sand håndballbane</t>
  </si>
  <si>
    <t>Sandvolley-og håndballbane i Noedkisa</t>
  </si>
  <si>
    <t>Turstier Sørmarka</t>
  </si>
  <si>
    <t>Tursti Sørmarka - Eikefjord</t>
  </si>
  <si>
    <t>Ihle idrettsplass lysløype</t>
  </si>
  <si>
    <t>Rehabilitering av lysløype fra Sillongen til Hørsrud</t>
  </si>
  <si>
    <t>Alvøen idrettspark lagerbygg sør for kunstgressbane</t>
  </si>
  <si>
    <t>Bygging av lagerbygg til idrettsformål</t>
  </si>
  <si>
    <t>Skånevik kultur og idrettshall</t>
  </si>
  <si>
    <t>Rehabilitiering/vedlikehold av bygningsmasse</t>
  </si>
  <si>
    <t>Hølandshallen - lokaler for vedlikeholdsmateriell</t>
  </si>
  <si>
    <t>Søknad om momskompensasjon</t>
  </si>
  <si>
    <t>Hålogalandshallen - klatrevegg</t>
  </si>
  <si>
    <t>Klatrevegg Hålogalandshallen</t>
  </si>
  <si>
    <t>Fotlandsvåg friidrettsanlegg</t>
  </si>
  <si>
    <t>Fast dekke på Fotlandsvåg idrettsanlegg med hopp og kastfalt</t>
  </si>
  <si>
    <t>Bore skule - Ballbinge</t>
  </si>
  <si>
    <t>Ferdigstilt nytt kunstgress Ballbingen ved Bore skule</t>
  </si>
  <si>
    <t>Bore u-skule- Kunstgressbane</t>
  </si>
  <si>
    <t>Ferdigstilt nytt kunstgress Bore U. skule</t>
  </si>
  <si>
    <t>Eideshagen idrettsplass, motorikkløype med lys</t>
  </si>
  <si>
    <t>Motorikkløype Eideshagen</t>
  </si>
  <si>
    <t>Vinne stadion, Idrettshus klubb og møtelokaler, garderobeanlegg</t>
  </si>
  <si>
    <t>Vinne stadion, lager for vedlikehold- og driftsmateriell</t>
  </si>
  <si>
    <t>Bygging av nytt lager/garasjebygg</t>
  </si>
  <si>
    <t>Tuv - Evjen - Marvoll orienteringskart</t>
  </si>
  <si>
    <t>Orienteringskart 12 km2</t>
  </si>
  <si>
    <t>Frøya idrettspark - rundløpebaner friidrett 400m</t>
  </si>
  <si>
    <t>Bygging av rundløpebane 400m</t>
  </si>
  <si>
    <t>Skibru</t>
  </si>
  <si>
    <t>Bygging av bru</t>
  </si>
  <si>
    <t>Ogna golfklubb klubbhus</t>
  </si>
  <si>
    <t>Bygging av nytt klubbhus og møtelokale</t>
  </si>
  <si>
    <t>Eresfjord ballbinge</t>
  </si>
  <si>
    <t>Bygging av ballbinge til flerbruksformål i Eresfjord i regi av Eresfjord &amp; Vistdal fotballklubb</t>
  </si>
  <si>
    <t>Rauland skiløype, Vierli - Rauland høgfjellshotell</t>
  </si>
  <si>
    <t>Rehabilitering av skiløype</t>
  </si>
  <si>
    <t>Rauland skiløyper, Rauland høgfjellshotell - Rauland skisenter</t>
  </si>
  <si>
    <t>Kjos Golfbane kunstgressbane green</t>
  </si>
  <si>
    <t>Kunstgress green</t>
  </si>
  <si>
    <t>Servicebygg, Helleland idrettslag</t>
  </si>
  <si>
    <t>Klubb og møtelokaer</t>
  </si>
  <si>
    <t>Lura stadion lager- og tribunebygg</t>
  </si>
  <si>
    <t>Bygging av kombinert lager for fotball og amerikanskfotball og tribune ved hovedstadion i Lura bydel</t>
  </si>
  <si>
    <t>Stamnesdalen Motorcross</t>
  </si>
  <si>
    <t>Vanningsanlegg</t>
  </si>
  <si>
    <t>Reinsvoll idrettspark kunstgressbane</t>
  </si>
  <si>
    <t>Ny 11er kunstgressbane</t>
  </si>
  <si>
    <t>Grenland Motorsportsenter, Enduroløype</t>
  </si>
  <si>
    <t>Baneoppgradering Enduroløype</t>
  </si>
  <si>
    <t>Skansen treningssenter</t>
  </si>
  <si>
    <t>Ombygging- skifte av Ventilasjonsanlegg</t>
  </si>
  <si>
    <t>Godøyfjellet turstig</t>
  </si>
  <si>
    <t>Kabelvåg fotballhall klatrevegg</t>
  </si>
  <si>
    <t>Klatrevegg på ca 145 kvadratmeter oppført ved siden av gammel vegg i enden av Kong Øisteins hall.</t>
  </si>
  <si>
    <t>Stadlandet Tennisbane</t>
  </si>
  <si>
    <t>Undheim skateanlegg</t>
  </si>
  <si>
    <t>Skatepark for barn og unge på Undheim</t>
  </si>
  <si>
    <t>dressurbane</t>
  </si>
  <si>
    <t>Etablere dressurridebane</t>
  </si>
  <si>
    <t>Flosta - aktivitetspark</t>
  </si>
  <si>
    <t>Flerbruksareal med asfalt og betongelementer</t>
  </si>
  <si>
    <t>Dønnestad softballbane</t>
  </si>
  <si>
    <t>Ny baseballbane, nye spillerbuer.</t>
  </si>
  <si>
    <t>Skaret skisenter - turløyper.</t>
  </si>
  <si>
    <t>Utbedring turskitrase Langdalen-sørside</t>
  </si>
  <si>
    <t>Starmoen Minigolfbane</t>
  </si>
  <si>
    <t>9 hulls nærmiljøanlegg minigolf for lavterskeltilbud til store og små.</t>
  </si>
  <si>
    <t>Ulefoss idrettspark - padeltennisbane</t>
  </si>
  <si>
    <t>Ulefoss idrettspark, padeltennisbane</t>
  </si>
  <si>
    <t>Eidangerbanen - kunstgress</t>
  </si>
  <si>
    <t>nytt lysanlegg 11 bane</t>
  </si>
  <si>
    <t>Eik - kunstgressbane 11er (nord/øst)</t>
  </si>
  <si>
    <t>EIk IF Kunstgressbane Nedre</t>
  </si>
  <si>
    <t>Etablering av trimpark som kan brukes av både idrettslag, skole, barnehager og privatpersoner til fysisk aktivitet.</t>
  </si>
  <si>
    <t>Tananger stadion - kunstgressbane 2</t>
  </si>
  <si>
    <t>Tananger Stadion - Rehabilitering</t>
  </si>
  <si>
    <t>Eidangerbanen - 7erbane gress</t>
  </si>
  <si>
    <t>lysanlegg 7 bane</t>
  </si>
  <si>
    <t>Byrknesøy skule ballbinge</t>
  </si>
  <si>
    <t>Grunnarbeid, nytt kunstgras og ballfangarnett</t>
  </si>
  <si>
    <t>Bjørnmyra - Kilbotn Orienteringskart</t>
  </si>
  <si>
    <t>Synfaring og rentegning av Bjørnmyra-Kilbotn orienteringskart</t>
  </si>
  <si>
    <t>Sæssvatna orienteringskart</t>
  </si>
  <si>
    <t>Orienteringskart Sessvatna</t>
  </si>
  <si>
    <t>Bygdøhus fotballbinge</t>
  </si>
  <si>
    <t>Bygging av to 3v3 ballbinger som erstattet gammel og støyende ballbinge</t>
  </si>
  <si>
    <t>Nordstemmet skytterhus</t>
  </si>
  <si>
    <t>Vi har hatt ein ombygging til elektroniske skiver på 100 m og 200m, vi har også bygget nytt skivetrekk på 100m, så har vi bygget ny leirduebane på anlegget.</t>
  </si>
  <si>
    <t>Turkart Nordåsen</t>
  </si>
  <si>
    <t>Laget turkart for Nordåsen</t>
  </si>
  <si>
    <t>Turkart Romeriksåsen Nord</t>
  </si>
  <si>
    <t>Laget turkart for Romeriksåsen Nord</t>
  </si>
  <si>
    <t>Nordmarka Trailanlegg</t>
  </si>
  <si>
    <t>Etablering av motorsportsanlegget Nordmarka Trialområde - Motorsportanlegg</t>
  </si>
  <si>
    <t>Nordmarka Trailanlegg - lager</t>
  </si>
  <si>
    <t>Etablering av motorsportsanlegget Nordmarka Trialområde - Drift og Vedlikeholdsbygg</t>
  </si>
  <si>
    <t>Nordmarka Trialområde klubbhus</t>
  </si>
  <si>
    <t>Etablering av motorsportsanlegget Nordmarka Trialområde - Klubbhus</t>
  </si>
  <si>
    <t>Hvitebjørn II O-kart</t>
  </si>
  <si>
    <t>Rehabilitering av orienteringskart</t>
  </si>
  <si>
    <t>Grønliåsen II O-kart</t>
  </si>
  <si>
    <t>Jonsrud lysløype rehabilitering</t>
  </si>
  <si>
    <t>Oppgradering av underlag</t>
  </si>
  <si>
    <t>Granerud II O-kart</t>
  </si>
  <si>
    <t>Kalland skytebane - Nye elektroniske skyteskiver - 200m</t>
  </si>
  <si>
    <t>Rehabilitering av elektroniske skyteskiver 200m til Haugesund og Sveio Skyttarlag</t>
  </si>
  <si>
    <t>Leirdalen idrettsanlegg, kunstgras 9'ar bane</t>
  </si>
  <si>
    <t>kunstgressbane, 9'er bane - aktivitet på banen er fotball</t>
  </si>
  <si>
    <t>Brynhallen</t>
  </si>
  <si>
    <t>Moms kompensasjon</t>
  </si>
  <si>
    <t>Malmefjorden minibane kunstgress</t>
  </si>
  <si>
    <t>Malmefjorden minibane kunstgress/ 5`bane</t>
  </si>
  <si>
    <t>Sanitærbygg Svinesaga</t>
  </si>
  <si>
    <t>Betalt MVA</t>
  </si>
  <si>
    <t>Turløype Rauland Høgfjellshotell - Rauland skisenter</t>
  </si>
  <si>
    <t>Turløype fra Rauland Høgfjellshotell til Rauland Skisenter</t>
  </si>
  <si>
    <t>Ny Bjerkreimshall</t>
  </si>
  <si>
    <t>Oppbygging av ny hall etter brann</t>
  </si>
  <si>
    <t>Heisetra Tursti/rullestol</t>
  </si>
  <si>
    <t>Betalt mva. for tilskuddsberettigede utgifter</t>
  </si>
  <si>
    <t>Loesmoen idrettspark fotballbane kunstgress</t>
  </si>
  <si>
    <t>Ny 11.er kunstgressbane med lysanlegg</t>
  </si>
  <si>
    <t>Skitrasse Holokampen rundt</t>
  </si>
  <si>
    <t>Ny skitrasè Holokampen rundt</t>
  </si>
  <si>
    <t>Årviksand skole ballbinge</t>
  </si>
  <si>
    <t>Myra skole - balansepark</t>
  </si>
  <si>
    <t>Trimpark - Balansepark</t>
  </si>
  <si>
    <t>Trysil treningsbane 2</t>
  </si>
  <si>
    <t>Lagt nytt dekke 2021</t>
  </si>
  <si>
    <t>Vinnatrøa kunstgrasbane</t>
  </si>
  <si>
    <t>Skrifte av gammelt kunstgress til nytt miljøvennlig kunstgress</t>
  </si>
  <si>
    <t>Strandvik ridebane</t>
  </si>
  <si>
    <t>Utebane</t>
  </si>
  <si>
    <t>Lundemoen klubbhus</t>
  </si>
  <si>
    <t>Aktivitetssal, treningsrom og lager</t>
  </si>
  <si>
    <t>Lundemoen skytebane luftgevær</t>
  </si>
  <si>
    <t>Skytteranlegg</t>
  </si>
  <si>
    <t>Kalvøya ro- og kajakkanlegg treningsrom</t>
  </si>
  <si>
    <t>Etablering av treningsrom for padlemaskiner mv i tilknytning til BKKs båthall på Kalvøya</t>
  </si>
  <si>
    <t>Kalvøya ro- og kajakkanlegg, Båtsportens hus</t>
  </si>
  <si>
    <t>Utvidelse av eksisterende båthall for kajakker, Bærum Kajakklubb</t>
  </si>
  <si>
    <t>Klubbhus og lager - Saurdal skiarena</t>
  </si>
  <si>
    <t>Klubbhus og lager Saurdal Skiarena</t>
  </si>
  <si>
    <t>Driftsbygg</t>
  </si>
  <si>
    <t>Driftsbygg til Rugtvedt idrettsplass</t>
  </si>
  <si>
    <t>Klubbhus med garderobeanlegg nytt 2018</t>
  </si>
  <si>
    <t>Bygging klubbhus</t>
  </si>
  <si>
    <t>Gullhaug IP Klubbhus</t>
  </si>
  <si>
    <t>Rema 1000 Arena - Flinthallen idrettshall</t>
  </si>
  <si>
    <t>Oppføring av Idrettshall</t>
  </si>
  <si>
    <t>Tursti Vikan</t>
  </si>
  <si>
    <t>Vikan tursti</t>
  </si>
  <si>
    <t>Bogstadvannet - Christiania roklubb klubbhus</t>
  </si>
  <si>
    <t>Rehabilitering av klubbhus, minirenseanlegg, oppgradering av garderober, tilpasning til Universell utforming.</t>
  </si>
  <si>
    <t>Haukåsen Åsnes JFFSkeetbane</t>
  </si>
  <si>
    <t>Støydemping av skytebanen på Haukåsen</t>
  </si>
  <si>
    <t>KNA Raceway supercrosshall</t>
  </si>
  <si>
    <t>Supercrosshall ved KNA Raceway Sokndal motorsportanlegg</t>
  </si>
  <si>
    <t>KNA Raceway racingbane</t>
  </si>
  <si>
    <t>Racingbane og depot ved KNA Raceway Sokndal motorsortanlegg</t>
  </si>
  <si>
    <t>Seivall Båthus</t>
  </si>
  <si>
    <t>Utsettingsrampe for seiljoller med tilhørende brygge.</t>
  </si>
  <si>
    <t>Aktivitetsapparater, Setertun</t>
  </si>
  <si>
    <t>Akrivitetsapparater ved Setertun i Namsos Bymark</t>
  </si>
  <si>
    <t>Gullholmstranda nær-kart</t>
  </si>
  <si>
    <t>Nærkart - sprintkart over Namsos</t>
  </si>
  <si>
    <t>Haukvatnet skianlegg - Terrengsykkelløype sløyfe A</t>
  </si>
  <si>
    <t>Løype for terengsykling</t>
  </si>
  <si>
    <t>Utendørs padeltennisbane Mysen rackethall</t>
  </si>
  <si>
    <t>Bygging av padeltennisbane</t>
  </si>
  <si>
    <t>Mysen stadion - Utebaner tennis</t>
  </si>
  <si>
    <t>Reetablering av 3 utendørs tennisbaner</t>
  </si>
  <si>
    <t>Bryn idrettspark Pumptrack</t>
  </si>
  <si>
    <t>Etablering av nærmiljøtiltak pumptrack i 2019/2020</t>
  </si>
  <si>
    <t>Gapahuk Sandslegene</t>
  </si>
  <si>
    <t>Mva. på byggevarer.</t>
  </si>
  <si>
    <t>Skreia idrettshus</t>
  </si>
  <si>
    <t>Skitrasse Øyungen-Hersjøen</t>
  </si>
  <si>
    <t>Ny skiløypetrase mellom Øyungen og Hersjøen hyttegrend</t>
  </si>
  <si>
    <t>Kvamsåstrappa</t>
  </si>
  <si>
    <t>Bygging av trimtrapp</t>
  </si>
  <si>
    <t>Vassåsen elgbane</t>
  </si>
  <si>
    <t>Etablering av Elgbane, bevegelig målbane.</t>
  </si>
  <si>
    <t>Tvinnestølen sikringshytte</t>
  </si>
  <si>
    <t>Bygging av sikringshytte på Tvinnestølen</t>
  </si>
  <si>
    <t>Virik idrettspark - Trimpark</t>
  </si>
  <si>
    <t>Virik idrettspark Petanquebaner</t>
  </si>
  <si>
    <t>Petanquebane</t>
  </si>
  <si>
    <t>Ringerike Tae Kwon do kampsportrom</t>
  </si>
  <si>
    <t>Mva refusjon for bygg kostnader relatert til oppbygging av treningsanlegg for Ringerike TKD klubb</t>
  </si>
  <si>
    <t>Bergsåsen padel vest</t>
  </si>
  <si>
    <t>Bergsåsen Padel Vest</t>
  </si>
  <si>
    <t>Bergsåsen tennisbane</t>
  </si>
  <si>
    <t>Rehabilitering Tennisbane 1</t>
  </si>
  <si>
    <t>Bergsåsen aktivitetspark</t>
  </si>
  <si>
    <t>Bardu JFF Jegertrapp og sportingbane</t>
  </si>
  <si>
    <t>Bygging av ny leirduebane</t>
  </si>
  <si>
    <t>Emblem stadion, 7'erbane kunstgress</t>
  </si>
  <si>
    <t>Rehabilitering av Kunstgressanlegg 7er bane</t>
  </si>
  <si>
    <t>Emblem stadion, kunstgressbane</t>
  </si>
  <si>
    <t>Rehabilitering av Kunstgressanlegg 11er bane</t>
  </si>
  <si>
    <t>Kråkstad Idrettspark Tuftepark</t>
  </si>
  <si>
    <t>Emblemsfjellet, tur- og skiløype (start ved Frielebu)</t>
  </si>
  <si>
    <t>Oppgradering Lysløypetrase Emblemsfjellet</t>
  </si>
  <si>
    <t>Bryn idrettspark - Klubbhus</t>
  </si>
  <si>
    <t>Rehabilitering av garderobehus/ klubbhus Bærum og Omegn Cykleklubb</t>
  </si>
  <si>
    <t>Åfoss stadion - kunstgressbane</t>
  </si>
  <si>
    <t>Vi har byttet kunstgress og laget ny 11`er bane</t>
  </si>
  <si>
    <t>Åfoss stadion - 7 er bane kunstgress</t>
  </si>
  <si>
    <t>Vi har bygd helt ny 7èr kunstgress bane</t>
  </si>
  <si>
    <t>Åfoss arena - bordtennisområde</t>
  </si>
  <si>
    <t>Vi har laget et bordtennisområde</t>
  </si>
  <si>
    <t>Åfoss arena - Streetbasketbane</t>
  </si>
  <si>
    <t>Vi har laget en Street basket bane</t>
  </si>
  <si>
    <t>Trimløype rundt Flatraksdalen</t>
  </si>
  <si>
    <t>Klanten flyplass. Modellflyplass</t>
  </si>
  <si>
    <t>Modellflybane, Klanten flyplass</t>
  </si>
  <si>
    <t>Grei Fotballhall</t>
  </si>
  <si>
    <t>Fotballhall med tilhørende garderobebygg. Bygget er universelt utformet i henhold til krav fra Kulturdepartementet.</t>
  </si>
  <si>
    <t>Våge skule-gymnastikksal</t>
  </si>
  <si>
    <t>Styrketreningsrom</t>
  </si>
  <si>
    <t>Geiteryggen idrettsanlegg - skytebane, inne</t>
  </si>
  <si>
    <t>Kjøp og montering av nye elektroniske skiver</t>
  </si>
  <si>
    <t>Fillan fritidspark - BMX-løype</t>
  </si>
  <si>
    <t>Bygging av BMX-bane i Fillan fcritidspark</t>
  </si>
  <si>
    <t>Fillan fritidspark - sandvolleyball- /skøytebane</t>
  </si>
  <si>
    <t>Bygging av sandvolleyball-/skøytebane</t>
  </si>
  <si>
    <t>Norsjø Golfklubb, Romnes</t>
  </si>
  <si>
    <t>Etablering av pitch og putbane</t>
  </si>
  <si>
    <t>Engesetdal lysløype - delprosjekt 1</t>
  </si>
  <si>
    <t>Linderudkollen, snøproduksjonsutstyr</t>
  </si>
  <si>
    <t>Snøkanoner til produksjon av snø i Linderudkollen, Oslo</t>
  </si>
  <si>
    <t>Maurholen Treningsanlegg - korthullsbane</t>
  </si>
  <si>
    <t>Investering i treningsområde og korthullsbane i Maurholen - Egersund Golfklubb</t>
  </si>
  <si>
    <t>Ørneshallen squash</t>
  </si>
  <si>
    <t>Squash-hall med 2 baner</t>
  </si>
  <si>
    <t>Follandsvatnet rundt</t>
  </si>
  <si>
    <t>Bygging av turvei</t>
  </si>
  <si>
    <t>Kattfjord grusbane</t>
  </si>
  <si>
    <t>7'er kunstgressbane</t>
  </si>
  <si>
    <t>Vaksinen luftsportanlegg, seilflyhangar 2</t>
  </si>
  <si>
    <t>Hangar for seilfly</t>
  </si>
  <si>
    <t>Lommedalen Kunstgress m/ lys</t>
  </si>
  <si>
    <t>Rehabilitering av kunstgress med undervarme</t>
  </si>
  <si>
    <t>Nye Heminghallen</t>
  </si>
  <si>
    <t>Rehabilitering av tennisbaner</t>
  </si>
  <si>
    <t>Eventyrøy idrettspl. fotball</t>
  </si>
  <si>
    <t>Rehabilitering av treningsbane</t>
  </si>
  <si>
    <t>Sigdalshallen</t>
  </si>
  <si>
    <t>Rehabilitering av Sigdalshallen</t>
  </si>
  <si>
    <t>Heradsbygda Fotballhall</t>
  </si>
  <si>
    <t>Bygging av ny kunstgresshall fotball.</t>
  </si>
  <si>
    <t>Oppedal skytebane - 200m</t>
  </si>
  <si>
    <t>Rehabilitering og modernisering av standplass 200m</t>
  </si>
  <si>
    <t>Haugesund sentrum Nærmiljøkart</t>
  </si>
  <si>
    <t>konstruere et sprint orienteringskart i Haugesund sentrum i forbindelse med NM i sprintorientering</t>
  </si>
  <si>
    <t>Etnedal elgskytebane</t>
  </si>
  <si>
    <t>Bygging av elgskytebane</t>
  </si>
  <si>
    <t>Gran Idrettspark - Tennisbaner ute (2 stk.)</t>
  </si>
  <si>
    <t>Fjerning gammelt dekke, avretting, legging av nytt dekke og oppmerking</t>
  </si>
  <si>
    <t>Gran Idrettspark - Kunstgressbane 1 m/lys</t>
  </si>
  <si>
    <t>Fjerning gammelt gress, grunnarbeid/avretting, legging nytt kunstgress</t>
  </si>
  <si>
    <t>Rollag skole nærmiljøkart</t>
  </si>
  <si>
    <t>Orienteringskart Rollag</t>
  </si>
  <si>
    <t>Downhill Løvberget sykkelpark</t>
  </si>
  <si>
    <t>Downhill</t>
  </si>
  <si>
    <t>Oppføring av hall</t>
  </si>
  <si>
    <t>Garderobeanlegg</t>
  </si>
  <si>
    <t>Bygging av garderobeanlegg ved Kirkhusmoen Arena</t>
  </si>
  <si>
    <t>Dåtlandsbua og toalettanlegg</t>
  </si>
  <si>
    <t>Rehabilitering og nytt toalettanlegg</t>
  </si>
  <si>
    <t>Pingvinhallen</t>
  </si>
  <si>
    <t>Rehabilitering av lys og luft Pingvinhallen</t>
  </si>
  <si>
    <t>Nordkisa lysløype</t>
  </si>
  <si>
    <t>Rehabilitering lysløype</t>
  </si>
  <si>
    <t>Eid idrettspark, kunstgras</t>
  </si>
  <si>
    <t>Rehabilitering undervarme</t>
  </si>
  <si>
    <t>Semselva-tursti</t>
  </si>
  <si>
    <t>mva kompensasjon</t>
  </si>
  <si>
    <t>O-kart Nordberg-Tåsen</t>
  </si>
  <si>
    <t>Etablering av nytt sprintkart Nordberg-Tåsen</t>
  </si>
  <si>
    <t>Olaløkka 2</t>
  </si>
  <si>
    <t>Olaløkka Fotballbane 2</t>
  </si>
  <si>
    <t>Kvernes skytebane - sanitæranlegg</t>
  </si>
  <si>
    <t>Strandebarm idrettspark friidrett</t>
  </si>
  <si>
    <t>Rehabilitering av dekke på friidrettsbane</t>
  </si>
  <si>
    <t>Nærmiljøanlegg trimtrapp og akebakke</t>
  </si>
  <si>
    <t>Trimtrapp og Akebakke</t>
  </si>
  <si>
    <t>Nordfjord fritidssenter, Bjørkelibakken K=90m</t>
  </si>
  <si>
    <t>Rehabilitering av Bjørkelibakken K 90</t>
  </si>
  <si>
    <t>Haraldreina skole aktivitetsanlegg</t>
  </si>
  <si>
    <t>Bygging av en hoppbakke som heter Kråka K4</t>
  </si>
  <si>
    <t>Flatmoen idrettspark - gressbane</t>
  </si>
  <si>
    <t>Utskifting av gammelt flomlysanlegg til ledbelysning</t>
  </si>
  <si>
    <t>Ulvangen Aktivitetspark</t>
  </si>
  <si>
    <t>Opprettelse/ etablering av Ulvangen Aktivitetspark</t>
  </si>
  <si>
    <t>Nordberg tennissenter</t>
  </si>
  <si>
    <t>Fornyelse av gjerder rundt tennisbane</t>
  </si>
  <si>
    <t>Tomter idrettspark skileikanlegg</t>
  </si>
  <si>
    <t>Bygging av Minialpinanlegg med to hoppbakker</t>
  </si>
  <si>
    <t>O-kart Smøråsfjellet - Stendafjellet</t>
  </si>
  <si>
    <t>Elektronisk jegerbane</t>
  </si>
  <si>
    <t>Rauma skytterhall</t>
  </si>
  <si>
    <t>Rehabilitering av elektroniske skiver i Rauma Skytterhall</t>
  </si>
  <si>
    <t>Løvberget rundbane 1,7 km</t>
  </si>
  <si>
    <t>Forlengelse av rundbane</t>
  </si>
  <si>
    <t>Målsethytta</t>
  </si>
  <si>
    <t>Utbetring av tak og skifte kledning på Målsethytta. Arbeidet starta 01.07.18 og avslutta 30.10.2020</t>
  </si>
  <si>
    <t>Kjos golfbane - vanningsanlegg</t>
  </si>
  <si>
    <t>Etablering av vanningsanlegg ullensaker golfklubb</t>
  </si>
  <si>
    <t>Telemarkshallen fotballhall</t>
  </si>
  <si>
    <t>Bardufoss idrettspark</t>
  </si>
  <si>
    <t>Rehabilitering av skiskytteranlegg med skiveoverbygg, selvanvisere og standplass</t>
  </si>
  <si>
    <t>Bardufoss Flyarena Klubbhus</t>
  </si>
  <si>
    <t>Oppføring av klubbhus</t>
  </si>
  <si>
    <t>Løvberget Rundbane</t>
  </si>
  <si>
    <t>Stavåsen/Søbakken Bike Park</t>
  </si>
  <si>
    <t>Marikollen o-kart</t>
  </si>
  <si>
    <t>Kartet ferdig og godkjent av Buskerud orientringskrets</t>
  </si>
  <si>
    <t>Ringerike Pistolklubb standplasshus bane 2A</t>
  </si>
  <si>
    <t>Bygge skytebane og standplasshus Ringerike PK bane 2a RISØ</t>
  </si>
  <si>
    <t>Sandarbanen baseballbane</t>
  </si>
  <si>
    <t>Building of Dugouts and Tribune</t>
  </si>
  <si>
    <t>Kodal diskgolfbane</t>
  </si>
  <si>
    <t>Etablering av Kodal Dsikgolfbane</t>
  </si>
  <si>
    <t>Voss herad</t>
  </si>
  <si>
    <t>Indre Fosen</t>
  </si>
  <si>
    <t>Kvam herad</t>
  </si>
  <si>
    <t xml:space="preserve">Fauske </t>
  </si>
  <si>
    <t>Hamarøy</t>
  </si>
  <si>
    <t xml:space="preserve">Arendal </t>
  </si>
  <si>
    <t xml:space="preserve">Birkenes </t>
  </si>
  <si>
    <t xml:space="preserve">Flekkefjord </t>
  </si>
  <si>
    <t xml:space="preserve">Gjerstad </t>
  </si>
  <si>
    <t xml:space="preserve">Grimstad </t>
  </si>
  <si>
    <t xml:space="preserve">Hægebostad </t>
  </si>
  <si>
    <t xml:space="preserve">Kristiansand </t>
  </si>
  <si>
    <t xml:space="preserve">Lillesand </t>
  </si>
  <si>
    <t xml:space="preserve">Lindesnes </t>
  </si>
  <si>
    <t xml:space="preserve">Tvedestrand </t>
  </si>
  <si>
    <t xml:space="preserve">Valle </t>
  </si>
  <si>
    <t xml:space="preserve">Elverum </t>
  </si>
  <si>
    <t xml:space="preserve">Etnedal </t>
  </si>
  <si>
    <t xml:space="preserve">Gausdal </t>
  </si>
  <si>
    <t xml:space="preserve">Gjøvik </t>
  </si>
  <si>
    <t xml:space="preserve">Gran </t>
  </si>
  <si>
    <t xml:space="preserve">Grue </t>
  </si>
  <si>
    <t xml:space="preserve">Kongsvinger </t>
  </si>
  <si>
    <t xml:space="preserve">Lom </t>
  </si>
  <si>
    <t xml:space="preserve">Nord-Fron </t>
  </si>
  <si>
    <t xml:space="preserve">Nordre Land </t>
  </si>
  <si>
    <t xml:space="preserve">Ringebu </t>
  </si>
  <si>
    <t xml:space="preserve">Ringsaker </t>
  </si>
  <si>
    <t xml:space="preserve">Sel </t>
  </si>
  <si>
    <t xml:space="preserve">Sør-Fron </t>
  </si>
  <si>
    <t xml:space="preserve">Trysil </t>
  </si>
  <si>
    <t xml:space="preserve">Vang </t>
  </si>
  <si>
    <t xml:space="preserve">Vestre Toten </t>
  </si>
  <si>
    <t xml:space="preserve">Østre Toten </t>
  </si>
  <si>
    <t xml:space="preserve">Åsnes </t>
  </si>
  <si>
    <t xml:space="preserve">Averøy </t>
  </si>
  <si>
    <t xml:space="preserve">Giske </t>
  </si>
  <si>
    <t xml:space="preserve">Herøy </t>
  </si>
  <si>
    <t xml:space="preserve">Hustadvika </t>
  </si>
  <si>
    <t xml:space="preserve">Kristiansund </t>
  </si>
  <si>
    <t xml:space="preserve">Molde </t>
  </si>
  <si>
    <t xml:space="preserve">Rauma </t>
  </si>
  <si>
    <t xml:space="preserve">Sande </t>
  </si>
  <si>
    <t xml:space="preserve">Surnadal </t>
  </si>
  <si>
    <t xml:space="preserve">Sykkylven </t>
  </si>
  <si>
    <t xml:space="preserve">Vanylven </t>
  </si>
  <si>
    <t xml:space="preserve">Volda </t>
  </si>
  <si>
    <t xml:space="preserve">Ørsta </t>
  </si>
  <si>
    <t xml:space="preserve">Ålesund </t>
  </si>
  <si>
    <t xml:space="preserve">Bodø </t>
  </si>
  <si>
    <t xml:space="preserve">Evenes </t>
  </si>
  <si>
    <t xml:space="preserve">Leirfjord </t>
  </si>
  <si>
    <t xml:space="preserve">Lødingen </t>
  </si>
  <si>
    <t xml:space="preserve">Meløy </t>
  </si>
  <si>
    <t xml:space="preserve">Narvik </t>
  </si>
  <si>
    <t xml:space="preserve">Rana </t>
  </si>
  <si>
    <t xml:space="preserve">Steigen </t>
  </si>
  <si>
    <t xml:space="preserve">Sørfold </t>
  </si>
  <si>
    <t xml:space="preserve">Vestvågøy </t>
  </si>
  <si>
    <t xml:space="preserve">Vågan </t>
  </si>
  <si>
    <t xml:space="preserve">Oslo </t>
  </si>
  <si>
    <t xml:space="preserve">Bjerkreim </t>
  </si>
  <si>
    <t xml:space="preserve">Eigersund </t>
  </si>
  <si>
    <t xml:space="preserve">Gjesdal </t>
  </si>
  <si>
    <t xml:space="preserve">Haugesund </t>
  </si>
  <si>
    <t xml:space="preserve">Hå </t>
  </si>
  <si>
    <t xml:space="preserve">Karmøy </t>
  </si>
  <si>
    <t xml:space="preserve">Klepp </t>
  </si>
  <si>
    <t xml:space="preserve">Kvitsøy </t>
  </si>
  <si>
    <t xml:space="preserve">Sandnes </t>
  </si>
  <si>
    <t xml:space="preserve">Sokndal </t>
  </si>
  <si>
    <t xml:space="preserve">Sola </t>
  </si>
  <si>
    <t xml:space="preserve">Strand </t>
  </si>
  <si>
    <t xml:space="preserve">Suldal </t>
  </si>
  <si>
    <t xml:space="preserve">Time </t>
  </si>
  <si>
    <t xml:space="preserve">Vindafjord </t>
  </si>
  <si>
    <t xml:space="preserve">Alta </t>
  </si>
  <si>
    <t xml:space="preserve">Bardu </t>
  </si>
  <si>
    <t xml:space="preserve">Harstad </t>
  </si>
  <si>
    <t xml:space="preserve">Karlsøy </t>
  </si>
  <si>
    <t xml:space="preserve">Målselv </t>
  </si>
  <si>
    <t xml:space="preserve">Nordkapp </t>
  </si>
  <si>
    <t xml:space="preserve">Skjervøy </t>
  </si>
  <si>
    <t xml:space="preserve">Tromsø </t>
  </si>
  <si>
    <t xml:space="preserve">Frosta </t>
  </si>
  <si>
    <t xml:space="preserve">Frøya </t>
  </si>
  <si>
    <t xml:space="preserve">Heim </t>
  </si>
  <si>
    <t xml:space="preserve">Hitra </t>
  </si>
  <si>
    <t xml:space="preserve">Holtålen </t>
  </si>
  <si>
    <t xml:space="preserve">Levanger </t>
  </si>
  <si>
    <t xml:space="preserve">Malvik </t>
  </si>
  <si>
    <t xml:space="preserve">Melhus </t>
  </si>
  <si>
    <t xml:space="preserve">Midtre Gauldal </t>
  </si>
  <si>
    <t xml:space="preserve">Namsos </t>
  </si>
  <si>
    <t xml:space="preserve">Overhalla </t>
  </si>
  <si>
    <t xml:space="preserve">Selbu </t>
  </si>
  <si>
    <t xml:space="preserve">Skaun </t>
  </si>
  <si>
    <t xml:space="preserve">Steinkjer </t>
  </si>
  <si>
    <t xml:space="preserve">Stjørdal </t>
  </si>
  <si>
    <t xml:space="preserve">Trondheim </t>
  </si>
  <si>
    <t xml:space="preserve">Verdal </t>
  </si>
  <si>
    <t xml:space="preserve">Ørland </t>
  </si>
  <si>
    <t xml:space="preserve">Åfjord </t>
  </si>
  <si>
    <t xml:space="preserve">Bamble </t>
  </si>
  <si>
    <t xml:space="preserve">Færder </t>
  </si>
  <si>
    <t xml:space="preserve">Holmestrand </t>
  </si>
  <si>
    <t xml:space="preserve">Horten </t>
  </si>
  <si>
    <t xml:space="preserve">Midt-Telemark </t>
  </si>
  <si>
    <t xml:space="preserve">Nissedal </t>
  </si>
  <si>
    <t xml:space="preserve">Nome </t>
  </si>
  <si>
    <t xml:space="preserve">Notodden </t>
  </si>
  <si>
    <t xml:space="preserve">Porsgrunn </t>
  </si>
  <si>
    <t xml:space="preserve">Sandefjord </t>
  </si>
  <si>
    <t xml:space="preserve">Seljord </t>
  </si>
  <si>
    <t xml:space="preserve">Skien </t>
  </si>
  <si>
    <t xml:space="preserve">Tønsberg </t>
  </si>
  <si>
    <t xml:space="preserve">Vinje </t>
  </si>
  <si>
    <t xml:space="preserve">Alver </t>
  </si>
  <si>
    <t xml:space="preserve">Askvoll </t>
  </si>
  <si>
    <t xml:space="preserve">Askøy </t>
  </si>
  <si>
    <t xml:space="preserve">Aurland </t>
  </si>
  <si>
    <t xml:space="preserve">Bergen </t>
  </si>
  <si>
    <t xml:space="preserve">Bjørnafjorden </t>
  </si>
  <si>
    <t xml:space="preserve">Etne </t>
  </si>
  <si>
    <t xml:space="preserve">Fjaler </t>
  </si>
  <si>
    <t xml:space="preserve">Gloppen </t>
  </si>
  <si>
    <t xml:space="preserve">Gulen </t>
  </si>
  <si>
    <t xml:space="preserve">Kinn </t>
  </si>
  <si>
    <t xml:space="preserve">Osterøy </t>
  </si>
  <si>
    <t xml:space="preserve">Sogndal </t>
  </si>
  <si>
    <t xml:space="preserve">Stad </t>
  </si>
  <si>
    <t xml:space="preserve">Stryn </t>
  </si>
  <si>
    <t xml:space="preserve">Sunnfjord </t>
  </si>
  <si>
    <t xml:space="preserve">Ullensvang </t>
  </si>
  <si>
    <t xml:space="preserve">Vik </t>
  </si>
  <si>
    <t xml:space="preserve">Øygarden </t>
  </si>
  <si>
    <t xml:space="preserve">Asker </t>
  </si>
  <si>
    <t xml:space="preserve">Aurskog-Høland </t>
  </si>
  <si>
    <t xml:space="preserve">Bærum </t>
  </si>
  <si>
    <t xml:space="preserve">Drammen </t>
  </si>
  <si>
    <t xml:space="preserve">Eidsvoll </t>
  </si>
  <si>
    <t xml:space="preserve">Enebakk </t>
  </si>
  <si>
    <t xml:space="preserve">Flå </t>
  </si>
  <si>
    <t xml:space="preserve">Fredrikstad </t>
  </si>
  <si>
    <t xml:space="preserve">Gol </t>
  </si>
  <si>
    <t xml:space="preserve">Halden </t>
  </si>
  <si>
    <t xml:space="preserve">Hole </t>
  </si>
  <si>
    <t xml:space="preserve">Indre Østfold </t>
  </si>
  <si>
    <t xml:space="preserve">Kongsberg </t>
  </si>
  <si>
    <t xml:space="preserve">Krødsherad </t>
  </si>
  <si>
    <t xml:space="preserve">Lørenskog </t>
  </si>
  <si>
    <t xml:space="preserve">Nannestad </t>
  </si>
  <si>
    <t xml:space="preserve">Nesbyen </t>
  </si>
  <si>
    <t xml:space="preserve">Nittedal </t>
  </si>
  <si>
    <t xml:space="preserve">Nordre Follo </t>
  </si>
  <si>
    <t xml:space="preserve">Rakkestad </t>
  </si>
  <si>
    <t xml:space="preserve">Ringerike </t>
  </si>
  <si>
    <t xml:space="preserve">Rollag </t>
  </si>
  <si>
    <t xml:space="preserve">Sarpsborg </t>
  </si>
  <si>
    <t xml:space="preserve">Sigdal </t>
  </si>
  <si>
    <t xml:space="preserve">Ullensaker </t>
  </si>
  <si>
    <t xml:space="preserve">Øvre Eiker </t>
  </si>
  <si>
    <t xml:space="preserve">Agder </t>
  </si>
  <si>
    <t xml:space="preserve">Innlandet </t>
  </si>
  <si>
    <t xml:space="preserve">Møre og Romsdal </t>
  </si>
  <si>
    <t xml:space="preserve">Nordland </t>
  </si>
  <si>
    <t xml:space="preserve">Rogaland </t>
  </si>
  <si>
    <t xml:space="preserve">Troms og Finnmark </t>
  </si>
  <si>
    <t xml:space="preserve">Trøndelag </t>
  </si>
  <si>
    <t xml:space="preserve">Vestfold og Telemark </t>
  </si>
  <si>
    <t xml:space="preserve">Vestland </t>
  </si>
  <si>
    <t xml:space="preserve">Viken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</si>
</sst>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numFmt numFmtId="165" formatCode="000&quot; &quot;000&quot; &quot;0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0" tint="-4.9989318521683403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164" fontId="1" fillId="2" borderId="1" xfId="0" applyNumberFormat="1" applyFont="1" applyFill="1" applyBorder="1" applyAlignment="1">
      <alignment horizontal="center" wrapText="1" shrinkToFit="1"/>
    </xf>
    <xf numFmtId="165" fontId="0" fillId="0" borderId="1" xfId="0" applyNumberFormat="1" applyBorder="1" applyAlignment="1">
      <alignment horizontal="center"/>
    </xf>
    <xf numFmtId="0" fontId="0" fillId="0" borderId="1" xfId="0" applyBorder="1" applyAlignment="1">
      <alignment wrapText="1"/>
    </xf>
    <xf numFmtId="0" fontId="0" fillId="0" borderId="1" xfId="0" applyBorder="1" applyAlignment="1">
      <alignment horizontal="center"/>
    </xf>
    <xf numFmtId="3" fontId="0" fillId="0" borderId="1" xfId="0" applyNumberFormat="1" applyBorder="1"/>
    <xf numFmtId="0" fontId="0" fillId="0" borderId="1" xfId="0" applyBorder="1"/>
    <xf numFmtId="3" fontId="1" fillId="0" borderId="1" xfId="0" applyNumberFormat="1" applyFont="1" applyBorder="1"/>
    <xf numFmtId="0" fontId="1" fillId="0" borderId="1" xfId="0" applyFont="1" applyBorder="1"/>
    <xf numFmtId="3" fontId="1" fillId="0" borderId="1" xfId="0" applyNumberFormat="1" applyFont="1" applyBorder="1" applyAlignment="1">
      <alignment wrapText="1"/>
    </xf>
    <xf numFmtId="0" fontId="0" fillId="0" borderId="0" xfId="0" applyAlignment="1">
      <alignment horizontal="center"/>
    </xf>
    <xf numFmtId="0" fontId="0" fillId="0" borderId="0" xfId="0" applyAlignment="1">
      <alignment wrapText="1"/>
    </xf>
    <xf numFmtId="3" fontId="0" fillId="0" borderId="1" xfId="0" applyNumberFormat="1" applyFont="1" applyBorder="1"/>
    <xf numFmtId="3" fontId="0" fillId="0" borderId="1" xfId="0" applyNumberFormat="1" applyFont="1" applyBorder="1" applyAlignment="1">
      <alignment wrapText="1"/>
    </xf>
    <xf numFmtId="0" fontId="0" fillId="0" borderId="1" xfId="0" applyFont="1" applyBorder="1"/>
  </cellXfs>
  <cellStyles count="1">
    <cellStyle name="Normal" xfId="0" builtinId="0"/>
  </cellStyles>
  <dxfs count="1">
    <dxf>
      <fill>
        <patternFill>
          <bgColor theme="0" tint="-4.9989318521683403E-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483F3-0A6D-4FB4-BC01-30A0E709FB12}">
  <sheetPr>
    <pageSetUpPr fitToPage="1"/>
  </sheetPr>
  <dimension ref="A1:I411"/>
  <sheetViews>
    <sheetView tabSelected="1" view="pageLayout" zoomScaleNormal="100" workbookViewId="0">
      <selection activeCell="I8" sqref="I8"/>
    </sheetView>
  </sheetViews>
  <sheetFormatPr baseColWidth="10" defaultRowHeight="15" x14ac:dyDescent="0.25"/>
  <cols>
    <col min="1" max="1" width="11.7109375" style="10" customWidth="1"/>
    <col min="2" max="2" width="44.85546875" style="11" customWidth="1"/>
    <col min="3" max="3" width="11.42578125" style="10"/>
    <col min="4" max="4" width="53.7109375" style="11" customWidth="1"/>
    <col min="5" max="5" width="94.140625" style="11" customWidth="1"/>
    <col min="6" max="6" width="16" style="11" customWidth="1"/>
    <col min="7" max="7" width="13.85546875" customWidth="1"/>
    <col min="8" max="8" width="15.5703125" bestFit="1" customWidth="1"/>
    <col min="9" max="9" width="24.7109375" bestFit="1" customWidth="1"/>
  </cols>
  <sheetData>
    <row r="1" spans="1:9" ht="44.25" customHeight="1" x14ac:dyDescent="0.25">
      <c r="A1" s="1" t="s">
        <v>0</v>
      </c>
      <c r="B1" s="1" t="s">
        <v>1</v>
      </c>
      <c r="C1" s="1" t="s">
        <v>2</v>
      </c>
      <c r="D1" s="1" t="s">
        <v>3</v>
      </c>
      <c r="E1" s="1" t="s">
        <v>4</v>
      </c>
      <c r="F1" s="1" t="s">
        <v>5</v>
      </c>
      <c r="G1" s="1" t="s">
        <v>6</v>
      </c>
      <c r="H1" s="1" t="s">
        <v>7</v>
      </c>
      <c r="I1" s="1" t="s">
        <v>8</v>
      </c>
    </row>
    <row r="2" spans="1:9" x14ac:dyDescent="0.25">
      <c r="A2" s="1"/>
      <c r="B2" s="1"/>
      <c r="C2" s="1"/>
      <c r="D2" s="1"/>
      <c r="E2" s="1"/>
      <c r="F2" s="1"/>
      <c r="G2" s="1"/>
      <c r="H2" s="1"/>
      <c r="I2" s="1"/>
    </row>
    <row r="3" spans="1:9" x14ac:dyDescent="0.25">
      <c r="A3" s="2">
        <v>823314302</v>
      </c>
      <c r="B3" s="3" t="s">
        <v>166</v>
      </c>
      <c r="C3" s="4">
        <v>67120</v>
      </c>
      <c r="D3" s="3" t="s">
        <v>590</v>
      </c>
      <c r="E3" s="3" t="s">
        <v>591</v>
      </c>
      <c r="F3" s="12">
        <v>54525</v>
      </c>
      <c r="G3" s="12">
        <v>54525</v>
      </c>
      <c r="H3" s="14" t="s">
        <v>1068</v>
      </c>
      <c r="I3" s="14" t="s">
        <v>1225</v>
      </c>
    </row>
    <row r="4" spans="1:9" x14ac:dyDescent="0.25">
      <c r="A4" s="2">
        <v>971328800</v>
      </c>
      <c r="B4" s="3" t="s">
        <v>168</v>
      </c>
      <c r="C4" s="4">
        <v>73741</v>
      </c>
      <c r="D4" s="3" t="s">
        <v>596</v>
      </c>
      <c r="E4" s="3" t="s">
        <v>597</v>
      </c>
      <c r="F4" s="12">
        <v>94650</v>
      </c>
      <c r="G4" s="12">
        <v>94650</v>
      </c>
      <c r="H4" s="14" t="s">
        <v>1068</v>
      </c>
      <c r="I4" s="14" t="s">
        <v>1225</v>
      </c>
    </row>
    <row r="5" spans="1:9" x14ac:dyDescent="0.25">
      <c r="A5" s="2">
        <v>995894327</v>
      </c>
      <c r="B5" s="3" t="s">
        <v>10</v>
      </c>
      <c r="C5" s="4">
        <v>34015</v>
      </c>
      <c r="D5" s="3" t="s">
        <v>680</v>
      </c>
      <c r="E5" s="3" t="s">
        <v>681</v>
      </c>
      <c r="F5" s="12">
        <v>42500</v>
      </c>
      <c r="G5" s="12">
        <v>42500</v>
      </c>
      <c r="H5" s="14" t="s">
        <v>1068</v>
      </c>
      <c r="I5" s="14" t="s">
        <v>1225</v>
      </c>
    </row>
    <row r="6" spans="1:9" x14ac:dyDescent="0.25">
      <c r="A6" s="2">
        <v>975559017</v>
      </c>
      <c r="B6" s="3" t="s">
        <v>211</v>
      </c>
      <c r="C6" s="4">
        <v>57942</v>
      </c>
      <c r="D6" s="3" t="s">
        <v>725</v>
      </c>
      <c r="E6" s="3" t="s">
        <v>13</v>
      </c>
      <c r="F6" s="12">
        <v>72190</v>
      </c>
      <c r="G6" s="12">
        <v>72190</v>
      </c>
      <c r="H6" s="14" t="s">
        <v>1068</v>
      </c>
      <c r="I6" s="14" t="s">
        <v>1225</v>
      </c>
    </row>
    <row r="7" spans="1:9" x14ac:dyDescent="0.25">
      <c r="A7" s="2">
        <v>987434619</v>
      </c>
      <c r="B7" s="3" t="s">
        <v>242</v>
      </c>
      <c r="C7" s="4">
        <v>76759</v>
      </c>
      <c r="D7" s="3" t="s">
        <v>797</v>
      </c>
      <c r="E7" s="3" t="s">
        <v>798</v>
      </c>
      <c r="F7" s="12">
        <v>110875</v>
      </c>
      <c r="G7" s="12">
        <v>110875</v>
      </c>
      <c r="H7" s="14" t="s">
        <v>1068</v>
      </c>
      <c r="I7" s="14" t="s">
        <v>1225</v>
      </c>
    </row>
    <row r="8" spans="1:9" x14ac:dyDescent="0.25">
      <c r="A8" s="2">
        <v>975644979</v>
      </c>
      <c r="B8" s="3" t="s">
        <v>263</v>
      </c>
      <c r="C8" s="4">
        <v>76839</v>
      </c>
      <c r="D8" s="3" t="s">
        <v>863</v>
      </c>
      <c r="E8" s="3" t="s">
        <v>864</v>
      </c>
      <c r="F8" s="12">
        <v>48298</v>
      </c>
      <c r="G8" s="12">
        <v>48298</v>
      </c>
      <c r="H8" s="14" t="s">
        <v>1068</v>
      </c>
      <c r="I8" s="14" t="s">
        <v>1225</v>
      </c>
    </row>
    <row r="9" spans="1:9" ht="17.25" customHeight="1" x14ac:dyDescent="0.25">
      <c r="A9" s="2">
        <v>971330392</v>
      </c>
      <c r="B9" s="3" t="s">
        <v>145</v>
      </c>
      <c r="C9" s="4">
        <v>68673</v>
      </c>
      <c r="D9" s="3" t="s">
        <v>517</v>
      </c>
      <c r="E9" s="3" t="s">
        <v>80</v>
      </c>
      <c r="F9" s="12">
        <v>568335</v>
      </c>
      <c r="G9" s="12">
        <v>568335</v>
      </c>
      <c r="H9" s="14" t="s">
        <v>1069</v>
      </c>
      <c r="I9" s="14" t="s">
        <v>1225</v>
      </c>
    </row>
    <row r="10" spans="1:9" x14ac:dyDescent="0.25">
      <c r="A10" s="2">
        <v>986638822</v>
      </c>
      <c r="B10" s="3" t="s">
        <v>314</v>
      </c>
      <c r="C10" s="4">
        <v>53327</v>
      </c>
      <c r="D10" s="3" t="s">
        <v>1007</v>
      </c>
      <c r="E10" s="3" t="s">
        <v>1008</v>
      </c>
      <c r="F10" s="12">
        <v>69600</v>
      </c>
      <c r="G10" s="12">
        <v>69600</v>
      </c>
      <c r="H10" s="14" t="s">
        <v>1070</v>
      </c>
      <c r="I10" s="14" t="s">
        <v>1225</v>
      </c>
    </row>
    <row r="11" spans="1:9" x14ac:dyDescent="0.25">
      <c r="A11" s="2">
        <v>984023863</v>
      </c>
      <c r="B11" s="3" t="s">
        <v>205</v>
      </c>
      <c r="C11" s="4">
        <v>70371</v>
      </c>
      <c r="D11" s="3" t="s">
        <v>713</v>
      </c>
      <c r="E11" s="3" t="s">
        <v>714</v>
      </c>
      <c r="F11" s="12">
        <v>638029</v>
      </c>
      <c r="G11" s="12">
        <v>638029</v>
      </c>
      <c r="H11" s="14" t="s">
        <v>1071</v>
      </c>
      <c r="I11" s="14" t="s">
        <v>1225</v>
      </c>
    </row>
    <row r="12" spans="1:9" x14ac:dyDescent="0.25">
      <c r="A12" s="2">
        <v>975457753</v>
      </c>
      <c r="B12" s="3" t="s">
        <v>201</v>
      </c>
      <c r="C12" s="4">
        <v>73227</v>
      </c>
      <c r="D12" s="3" t="s">
        <v>706</v>
      </c>
      <c r="E12" s="3" t="s">
        <v>707</v>
      </c>
      <c r="F12" s="12">
        <v>21375</v>
      </c>
      <c r="G12" s="12">
        <v>21375</v>
      </c>
      <c r="H12" s="14" t="s">
        <v>1072</v>
      </c>
      <c r="I12" s="14" t="s">
        <v>1225</v>
      </c>
    </row>
    <row r="13" spans="1:9" x14ac:dyDescent="0.25">
      <c r="A13" s="2">
        <v>993728969</v>
      </c>
      <c r="B13" s="3" t="s">
        <v>11</v>
      </c>
      <c r="C13" s="4">
        <v>76100</v>
      </c>
      <c r="D13" s="3" t="s">
        <v>700</v>
      </c>
      <c r="E13" s="3" t="s">
        <v>701</v>
      </c>
      <c r="F13" s="12">
        <v>114129</v>
      </c>
      <c r="G13" s="12">
        <v>114129</v>
      </c>
      <c r="H13" s="14" t="s">
        <v>1073</v>
      </c>
      <c r="I13" s="14" t="s">
        <v>1225</v>
      </c>
    </row>
    <row r="14" spans="1:9" x14ac:dyDescent="0.25">
      <c r="A14" s="2">
        <v>922164428</v>
      </c>
      <c r="B14" s="3" t="s">
        <v>124</v>
      </c>
      <c r="C14" s="4">
        <v>4960</v>
      </c>
      <c r="D14" s="3" t="s">
        <v>464</v>
      </c>
      <c r="E14" s="3" t="s">
        <v>465</v>
      </c>
      <c r="F14" s="12">
        <v>120399</v>
      </c>
      <c r="G14" s="12">
        <v>120399</v>
      </c>
      <c r="H14" s="14" t="s">
        <v>1074</v>
      </c>
      <c r="I14" s="14" t="s">
        <v>1225</v>
      </c>
    </row>
    <row r="15" spans="1:9" x14ac:dyDescent="0.25">
      <c r="A15" s="2">
        <v>990857199</v>
      </c>
      <c r="B15" s="3" t="s">
        <v>243</v>
      </c>
      <c r="C15" s="4">
        <v>73621</v>
      </c>
      <c r="D15" s="3" t="s">
        <v>799</v>
      </c>
      <c r="E15" s="3" t="s">
        <v>800</v>
      </c>
      <c r="F15" s="12">
        <v>145291</v>
      </c>
      <c r="G15" s="12">
        <v>145291</v>
      </c>
      <c r="H15" s="14" t="s">
        <v>1074</v>
      </c>
      <c r="I15" s="14" t="s">
        <v>1225</v>
      </c>
    </row>
    <row r="16" spans="1:9" x14ac:dyDescent="0.25">
      <c r="A16" s="2">
        <v>971491965</v>
      </c>
      <c r="B16" s="3" t="s">
        <v>174</v>
      </c>
      <c r="C16" s="4">
        <v>77277</v>
      </c>
      <c r="D16" s="3" t="s">
        <v>608</v>
      </c>
      <c r="E16" s="3" t="s">
        <v>609</v>
      </c>
      <c r="F16" s="12">
        <v>112524</v>
      </c>
      <c r="G16" s="12">
        <v>112524</v>
      </c>
      <c r="H16" s="14" t="s">
        <v>1075</v>
      </c>
      <c r="I16" s="14" t="s">
        <v>1225</v>
      </c>
    </row>
    <row r="17" spans="1:9" x14ac:dyDescent="0.25">
      <c r="A17" s="2">
        <v>971491965</v>
      </c>
      <c r="B17" s="3" t="s">
        <v>174</v>
      </c>
      <c r="C17" s="4">
        <v>77276</v>
      </c>
      <c r="D17" s="3" t="s">
        <v>610</v>
      </c>
      <c r="E17" s="3" t="s">
        <v>611</v>
      </c>
      <c r="F17" s="12">
        <v>112524</v>
      </c>
      <c r="G17" s="12">
        <v>112524</v>
      </c>
      <c r="H17" s="14" t="s">
        <v>1075</v>
      </c>
      <c r="I17" s="14" t="s">
        <v>1225</v>
      </c>
    </row>
    <row r="18" spans="1:9" x14ac:dyDescent="0.25">
      <c r="A18" s="2">
        <v>970919643</v>
      </c>
      <c r="B18" s="3" t="s">
        <v>162</v>
      </c>
      <c r="C18" s="4">
        <v>54104</v>
      </c>
      <c r="D18" s="3" t="s">
        <v>578</v>
      </c>
      <c r="E18" s="3" t="s">
        <v>579</v>
      </c>
      <c r="F18" s="12">
        <v>222270</v>
      </c>
      <c r="G18" s="12">
        <v>222270</v>
      </c>
      <c r="H18" s="14" t="s">
        <v>1076</v>
      </c>
      <c r="I18" s="14" t="s">
        <v>1225</v>
      </c>
    </row>
    <row r="19" spans="1:9" x14ac:dyDescent="0.25">
      <c r="A19" s="2">
        <v>971016892</v>
      </c>
      <c r="B19" s="3" t="s">
        <v>167</v>
      </c>
      <c r="C19" s="4">
        <v>23160</v>
      </c>
      <c r="D19" s="3" t="s">
        <v>592</v>
      </c>
      <c r="E19" s="3" t="s">
        <v>593</v>
      </c>
      <c r="F19" s="12">
        <v>37790</v>
      </c>
      <c r="G19" s="12">
        <v>37790</v>
      </c>
      <c r="H19" s="14" t="s">
        <v>1077</v>
      </c>
      <c r="I19" s="14" t="s">
        <v>1225</v>
      </c>
    </row>
    <row r="20" spans="1:9" x14ac:dyDescent="0.25">
      <c r="A20" s="2">
        <v>981555554</v>
      </c>
      <c r="B20" s="3" t="s">
        <v>214</v>
      </c>
      <c r="C20" s="4">
        <v>60436</v>
      </c>
      <c r="D20" s="3" t="s">
        <v>729</v>
      </c>
      <c r="E20" s="3" t="s">
        <v>37</v>
      </c>
      <c r="F20" s="12">
        <v>294975</v>
      </c>
      <c r="G20" s="12">
        <v>294975</v>
      </c>
      <c r="H20" s="14" t="s">
        <v>1078</v>
      </c>
      <c r="I20" s="14" t="s">
        <v>1225</v>
      </c>
    </row>
    <row r="21" spans="1:9" x14ac:dyDescent="0.25">
      <c r="A21" s="2"/>
      <c r="B21" s="3"/>
      <c r="C21" s="4"/>
      <c r="D21" s="3"/>
      <c r="E21" s="3"/>
      <c r="F21" s="7">
        <f>SUM(F3:F20)</f>
        <v>2880279</v>
      </c>
      <c r="G21" s="7">
        <f>SUM(G3:G20)</f>
        <v>2880279</v>
      </c>
      <c r="H21" s="8"/>
      <c r="I21" s="8" t="s">
        <v>14</v>
      </c>
    </row>
    <row r="22" spans="1:9" x14ac:dyDescent="0.25">
      <c r="A22" s="2">
        <v>892459622</v>
      </c>
      <c r="B22" s="3" t="s">
        <v>118</v>
      </c>
      <c r="C22" s="4">
        <v>75616</v>
      </c>
      <c r="D22" s="3" t="s">
        <v>442</v>
      </c>
      <c r="E22" s="3" t="s">
        <v>443</v>
      </c>
      <c r="F22" s="12">
        <v>275971</v>
      </c>
      <c r="G22" s="12">
        <v>275971</v>
      </c>
      <c r="H22" s="14" t="s">
        <v>1079</v>
      </c>
      <c r="I22" s="14" t="s">
        <v>1226</v>
      </c>
    </row>
    <row r="23" spans="1:9" x14ac:dyDescent="0.25">
      <c r="A23" s="2">
        <v>983815960</v>
      </c>
      <c r="B23" s="3" t="s">
        <v>244</v>
      </c>
      <c r="C23" s="4">
        <v>75441</v>
      </c>
      <c r="D23" s="3" t="s">
        <v>803</v>
      </c>
      <c r="E23" s="3" t="s">
        <v>804</v>
      </c>
      <c r="F23" s="12">
        <v>119852</v>
      </c>
      <c r="G23" s="12">
        <v>119852</v>
      </c>
      <c r="H23" s="14" t="s">
        <v>1079</v>
      </c>
      <c r="I23" s="14" t="s">
        <v>1226</v>
      </c>
    </row>
    <row r="24" spans="1:9" x14ac:dyDescent="0.25">
      <c r="A24" s="2">
        <v>985421064</v>
      </c>
      <c r="B24" s="3" t="s">
        <v>311</v>
      </c>
      <c r="C24" s="4">
        <v>77270</v>
      </c>
      <c r="D24" s="3" t="s">
        <v>1002</v>
      </c>
      <c r="E24" s="3" t="s">
        <v>1003</v>
      </c>
      <c r="F24" s="12">
        <v>54474</v>
      </c>
      <c r="G24" s="12">
        <v>54474</v>
      </c>
      <c r="H24" s="14" t="s">
        <v>1079</v>
      </c>
      <c r="I24" s="14" t="s">
        <v>1226</v>
      </c>
    </row>
    <row r="25" spans="1:9" x14ac:dyDescent="0.25">
      <c r="A25" s="2">
        <v>985421064</v>
      </c>
      <c r="B25" s="3" t="s">
        <v>311</v>
      </c>
      <c r="C25" s="4">
        <v>75589</v>
      </c>
      <c r="D25" s="3" t="s">
        <v>1042</v>
      </c>
      <c r="E25" s="3" t="s">
        <v>1043</v>
      </c>
      <c r="F25" s="12">
        <v>71208</v>
      </c>
      <c r="G25" s="12">
        <v>71208</v>
      </c>
      <c r="H25" s="14" t="s">
        <v>1079</v>
      </c>
      <c r="I25" s="14" t="s">
        <v>1226</v>
      </c>
    </row>
    <row r="26" spans="1:9" x14ac:dyDescent="0.25">
      <c r="A26" s="2">
        <v>985421064</v>
      </c>
      <c r="B26" s="3" t="s">
        <v>311</v>
      </c>
      <c r="C26" s="4">
        <v>75589</v>
      </c>
      <c r="D26" s="3" t="s">
        <v>1042</v>
      </c>
      <c r="E26" s="3" t="s">
        <v>1053</v>
      </c>
      <c r="F26" s="12">
        <v>169490</v>
      </c>
      <c r="G26" s="12">
        <v>169490</v>
      </c>
      <c r="H26" s="14" t="s">
        <v>1079</v>
      </c>
      <c r="I26" s="14" t="s">
        <v>1226</v>
      </c>
    </row>
    <row r="27" spans="1:9" x14ac:dyDescent="0.25">
      <c r="A27" s="2">
        <v>985421064</v>
      </c>
      <c r="B27" s="3" t="s">
        <v>311</v>
      </c>
      <c r="C27" s="4">
        <v>74027</v>
      </c>
      <c r="D27" s="3" t="s">
        <v>1054</v>
      </c>
      <c r="E27" s="3" t="s">
        <v>1054</v>
      </c>
      <c r="F27" s="12">
        <v>52717</v>
      </c>
      <c r="G27" s="12">
        <v>52717</v>
      </c>
      <c r="H27" s="14" t="s">
        <v>1079</v>
      </c>
      <c r="I27" s="14" t="s">
        <v>1226</v>
      </c>
    </row>
    <row r="28" spans="1:9" x14ac:dyDescent="0.25">
      <c r="A28" s="2">
        <v>984067569</v>
      </c>
      <c r="B28" s="3" t="s">
        <v>309</v>
      </c>
      <c r="C28" s="4">
        <v>51267</v>
      </c>
      <c r="D28" s="3" t="s">
        <v>994</v>
      </c>
      <c r="E28" s="3" t="s">
        <v>995</v>
      </c>
      <c r="F28" s="12">
        <v>147877</v>
      </c>
      <c r="G28" s="12">
        <v>147877</v>
      </c>
      <c r="H28" s="14" t="s">
        <v>1080</v>
      </c>
      <c r="I28" s="14" t="s">
        <v>1226</v>
      </c>
    </row>
    <row r="29" spans="1:9" x14ac:dyDescent="0.25">
      <c r="A29" s="2">
        <v>814588122</v>
      </c>
      <c r="B29" s="3" t="s">
        <v>109</v>
      </c>
      <c r="C29" s="4">
        <v>20504</v>
      </c>
      <c r="D29" s="3" t="s">
        <v>396</v>
      </c>
      <c r="E29" s="3" t="s">
        <v>397</v>
      </c>
      <c r="F29" s="12">
        <v>1433170</v>
      </c>
      <c r="G29" s="12">
        <v>1433170</v>
      </c>
      <c r="H29" s="14" t="s">
        <v>1081</v>
      </c>
      <c r="I29" s="14" t="s">
        <v>1226</v>
      </c>
    </row>
    <row r="30" spans="1:9" x14ac:dyDescent="0.25">
      <c r="A30" s="2">
        <v>971535156</v>
      </c>
      <c r="B30" s="3" t="s">
        <v>15</v>
      </c>
      <c r="C30" s="4">
        <v>26349</v>
      </c>
      <c r="D30" s="3" t="s">
        <v>16</v>
      </c>
      <c r="E30" s="3" t="s">
        <v>423</v>
      </c>
      <c r="F30" s="12">
        <v>167191</v>
      </c>
      <c r="G30" s="12">
        <v>167191</v>
      </c>
      <c r="H30" s="14" t="s">
        <v>1082</v>
      </c>
      <c r="I30" s="14" t="s">
        <v>1226</v>
      </c>
    </row>
    <row r="31" spans="1:9" x14ac:dyDescent="0.25">
      <c r="A31" s="2">
        <v>915376762</v>
      </c>
      <c r="B31" s="3" t="s">
        <v>137</v>
      </c>
      <c r="C31" s="4">
        <v>60754</v>
      </c>
      <c r="D31" s="3" t="s">
        <v>501</v>
      </c>
      <c r="E31" s="3" t="s">
        <v>502</v>
      </c>
      <c r="F31" s="12">
        <v>105000</v>
      </c>
      <c r="G31" s="12">
        <v>105000</v>
      </c>
      <c r="H31" s="14" t="s">
        <v>1082</v>
      </c>
      <c r="I31" s="14" t="s">
        <v>1226</v>
      </c>
    </row>
    <row r="32" spans="1:9" ht="30" x14ac:dyDescent="0.25">
      <c r="A32" s="2">
        <v>987788364</v>
      </c>
      <c r="B32" s="3" t="s">
        <v>202</v>
      </c>
      <c r="C32" s="4">
        <v>74741</v>
      </c>
      <c r="D32" s="3" t="s">
        <v>708</v>
      </c>
      <c r="E32" s="3" t="s">
        <v>709</v>
      </c>
      <c r="F32" s="12">
        <v>113710</v>
      </c>
      <c r="G32" s="12">
        <v>113710</v>
      </c>
      <c r="H32" s="14" t="s">
        <v>1082</v>
      </c>
      <c r="I32" s="14" t="s">
        <v>1226</v>
      </c>
    </row>
    <row r="33" spans="1:9" x14ac:dyDescent="0.25">
      <c r="A33" s="2">
        <v>923598960</v>
      </c>
      <c r="B33" s="3" t="s">
        <v>153</v>
      </c>
      <c r="C33" s="4">
        <v>75209</v>
      </c>
      <c r="D33" s="3" t="s">
        <v>544</v>
      </c>
      <c r="E33" s="3" t="s">
        <v>545</v>
      </c>
      <c r="F33" s="12">
        <v>367501</v>
      </c>
      <c r="G33" s="12">
        <v>367501</v>
      </c>
      <c r="H33" s="14" t="s">
        <v>1083</v>
      </c>
      <c r="I33" s="14" t="s">
        <v>1226</v>
      </c>
    </row>
    <row r="34" spans="1:9" x14ac:dyDescent="0.25">
      <c r="A34" s="2">
        <v>975423948</v>
      </c>
      <c r="B34" s="3" t="s">
        <v>310</v>
      </c>
      <c r="C34" s="4">
        <v>71414</v>
      </c>
      <c r="D34" s="3" t="s">
        <v>996</v>
      </c>
      <c r="E34" s="3" t="s">
        <v>997</v>
      </c>
      <c r="F34" s="12">
        <v>118406</v>
      </c>
      <c r="G34" s="12">
        <v>118406</v>
      </c>
      <c r="H34" s="14" t="s">
        <v>1083</v>
      </c>
      <c r="I34" s="14" t="s">
        <v>1226</v>
      </c>
    </row>
    <row r="35" spans="1:9" x14ac:dyDescent="0.25">
      <c r="A35" s="2">
        <v>975423948</v>
      </c>
      <c r="B35" s="3" t="s">
        <v>310</v>
      </c>
      <c r="C35" s="4">
        <v>65216</v>
      </c>
      <c r="D35" s="3" t="s">
        <v>998</v>
      </c>
      <c r="E35" s="3" t="s">
        <v>999</v>
      </c>
      <c r="F35" s="12">
        <v>444175</v>
      </c>
      <c r="G35" s="12">
        <v>444175</v>
      </c>
      <c r="H35" s="14" t="s">
        <v>1083</v>
      </c>
      <c r="I35" s="14" t="s">
        <v>1226</v>
      </c>
    </row>
    <row r="36" spans="1:9" x14ac:dyDescent="0.25">
      <c r="A36" s="2">
        <v>993768502</v>
      </c>
      <c r="B36" s="3" t="s">
        <v>197</v>
      </c>
      <c r="C36" s="4">
        <v>45154</v>
      </c>
      <c r="D36" s="3" t="s">
        <v>695</v>
      </c>
      <c r="E36" s="3" t="s">
        <v>696</v>
      </c>
      <c r="F36" s="12">
        <v>150040</v>
      </c>
      <c r="G36" s="12">
        <v>150040</v>
      </c>
      <c r="H36" s="14" t="s">
        <v>1084</v>
      </c>
      <c r="I36" s="14" t="s">
        <v>1226</v>
      </c>
    </row>
    <row r="37" spans="1:9" x14ac:dyDescent="0.25">
      <c r="A37" s="2">
        <v>970282041</v>
      </c>
      <c r="B37" s="3" t="s">
        <v>177</v>
      </c>
      <c r="C37" s="4">
        <v>75337</v>
      </c>
      <c r="D37" s="3" t="s">
        <v>620</v>
      </c>
      <c r="E37" s="3" t="s">
        <v>621</v>
      </c>
      <c r="F37" s="12">
        <v>221101</v>
      </c>
      <c r="G37" s="12">
        <v>221101</v>
      </c>
      <c r="H37" s="14" t="s">
        <v>1085</v>
      </c>
      <c r="I37" s="14" t="s">
        <v>1226</v>
      </c>
    </row>
    <row r="38" spans="1:9" x14ac:dyDescent="0.25">
      <c r="A38" s="2">
        <v>971300841</v>
      </c>
      <c r="B38" s="3" t="s">
        <v>115</v>
      </c>
      <c r="C38" s="4">
        <v>27208</v>
      </c>
      <c r="D38" s="3" t="s">
        <v>419</v>
      </c>
      <c r="E38" s="3" t="s">
        <v>420</v>
      </c>
      <c r="F38" s="12">
        <v>926871</v>
      </c>
      <c r="G38" s="12">
        <v>926871</v>
      </c>
      <c r="H38" s="14" t="s">
        <v>1086</v>
      </c>
      <c r="I38" s="14" t="s">
        <v>1226</v>
      </c>
    </row>
    <row r="39" spans="1:9" x14ac:dyDescent="0.25">
      <c r="A39" s="2">
        <v>916628056</v>
      </c>
      <c r="B39" s="3" t="s">
        <v>151</v>
      </c>
      <c r="C39" s="4">
        <v>59838</v>
      </c>
      <c r="D39" s="3" t="s">
        <v>534</v>
      </c>
      <c r="E39" s="3" t="s">
        <v>535</v>
      </c>
      <c r="F39" s="12">
        <v>235900</v>
      </c>
      <c r="G39" s="12">
        <v>235900</v>
      </c>
      <c r="H39" s="14" t="s">
        <v>1087</v>
      </c>
      <c r="I39" s="14" t="s">
        <v>1226</v>
      </c>
    </row>
    <row r="40" spans="1:9" x14ac:dyDescent="0.25">
      <c r="A40" s="2">
        <v>984955022</v>
      </c>
      <c r="B40" s="3" t="s">
        <v>267</v>
      </c>
      <c r="C40" s="4">
        <v>21833</v>
      </c>
      <c r="D40" s="3" t="s">
        <v>871</v>
      </c>
      <c r="E40" s="3" t="s">
        <v>872</v>
      </c>
      <c r="F40" s="12">
        <v>915842</v>
      </c>
      <c r="G40" s="12">
        <v>915842</v>
      </c>
      <c r="H40" s="14" t="s">
        <v>1088</v>
      </c>
      <c r="I40" s="14" t="s">
        <v>1226</v>
      </c>
    </row>
    <row r="41" spans="1:9" x14ac:dyDescent="0.25">
      <c r="A41" s="2">
        <v>984955022</v>
      </c>
      <c r="B41" s="3" t="s">
        <v>267</v>
      </c>
      <c r="C41" s="4">
        <v>76551</v>
      </c>
      <c r="D41" s="3" t="s">
        <v>873</v>
      </c>
      <c r="E41" s="3" t="s">
        <v>874</v>
      </c>
      <c r="F41" s="12">
        <v>281671</v>
      </c>
      <c r="G41" s="12">
        <v>281671</v>
      </c>
      <c r="H41" s="14" t="s">
        <v>1088</v>
      </c>
      <c r="I41" s="14" t="s">
        <v>1226</v>
      </c>
    </row>
    <row r="42" spans="1:9" ht="45" x14ac:dyDescent="0.25">
      <c r="A42" s="2">
        <v>983388949</v>
      </c>
      <c r="B42" s="3" t="s">
        <v>271</v>
      </c>
      <c r="C42" s="4">
        <v>72375</v>
      </c>
      <c r="D42" s="3" t="s">
        <v>883</v>
      </c>
      <c r="E42" s="3" t="s">
        <v>884</v>
      </c>
      <c r="F42" s="12">
        <v>1166737</v>
      </c>
      <c r="G42" s="12">
        <v>1166737</v>
      </c>
      <c r="H42" s="14" t="s">
        <v>1089</v>
      </c>
      <c r="I42" s="14" t="s">
        <v>1226</v>
      </c>
    </row>
    <row r="43" spans="1:9" ht="30" x14ac:dyDescent="0.25">
      <c r="A43" s="2">
        <v>971292709</v>
      </c>
      <c r="B43" s="3" t="s">
        <v>17</v>
      </c>
      <c r="C43" s="4">
        <v>76586</v>
      </c>
      <c r="D43" s="3" t="s">
        <v>29</v>
      </c>
      <c r="E43" s="3" t="s">
        <v>342</v>
      </c>
      <c r="F43" s="12">
        <v>718502</v>
      </c>
      <c r="G43" s="12">
        <v>718502</v>
      </c>
      <c r="H43" s="14" t="s">
        <v>1090</v>
      </c>
      <c r="I43" s="14" t="s">
        <v>1226</v>
      </c>
    </row>
    <row r="44" spans="1:9" x14ac:dyDescent="0.25">
      <c r="A44" s="2">
        <v>971292938</v>
      </c>
      <c r="B44" s="3" t="s">
        <v>114</v>
      </c>
      <c r="C44" s="4">
        <v>75573</v>
      </c>
      <c r="D44" s="3" t="s">
        <v>12</v>
      </c>
      <c r="E44" s="3" t="s">
        <v>418</v>
      </c>
      <c r="F44" s="12">
        <v>116262</v>
      </c>
      <c r="G44" s="12">
        <v>116262</v>
      </c>
      <c r="H44" s="14" t="s">
        <v>1090</v>
      </c>
      <c r="I44" s="14" t="s">
        <v>1226</v>
      </c>
    </row>
    <row r="45" spans="1:9" x14ac:dyDescent="0.25">
      <c r="A45" s="2">
        <v>920621139</v>
      </c>
      <c r="B45" s="3" t="s">
        <v>171</v>
      </c>
      <c r="C45" s="4">
        <v>73805</v>
      </c>
      <c r="D45" s="3" t="s">
        <v>602</v>
      </c>
      <c r="E45" s="3" t="s">
        <v>603</v>
      </c>
      <c r="F45" s="12">
        <v>73857</v>
      </c>
      <c r="G45" s="12">
        <v>73857</v>
      </c>
      <c r="H45" s="14" t="s">
        <v>1091</v>
      </c>
      <c r="I45" s="14" t="s">
        <v>1226</v>
      </c>
    </row>
    <row r="46" spans="1:9" x14ac:dyDescent="0.25">
      <c r="A46" s="2">
        <v>983299512</v>
      </c>
      <c r="B46" s="3" t="s">
        <v>324</v>
      </c>
      <c r="C46" s="4">
        <v>30218</v>
      </c>
      <c r="D46" s="3" t="s">
        <v>1030</v>
      </c>
      <c r="E46" s="3" t="s">
        <v>1031</v>
      </c>
      <c r="F46" s="12">
        <v>42515</v>
      </c>
      <c r="G46" s="12">
        <v>42515</v>
      </c>
      <c r="H46" s="14" t="s">
        <v>1092</v>
      </c>
      <c r="I46" s="14" t="s">
        <v>1226</v>
      </c>
    </row>
    <row r="47" spans="1:9" x14ac:dyDescent="0.25">
      <c r="A47" s="2">
        <v>980117286</v>
      </c>
      <c r="B47" s="3" t="s">
        <v>264</v>
      </c>
      <c r="C47" s="4">
        <v>45810</v>
      </c>
      <c r="D47" s="3" t="s">
        <v>865</v>
      </c>
      <c r="E47" s="3" t="s">
        <v>866</v>
      </c>
      <c r="F47" s="12">
        <v>173492</v>
      </c>
      <c r="G47" s="12">
        <v>173492</v>
      </c>
      <c r="H47" s="14" t="s">
        <v>1093</v>
      </c>
      <c r="I47" s="14" t="s">
        <v>1226</v>
      </c>
    </row>
    <row r="48" spans="1:9" x14ac:dyDescent="0.25">
      <c r="A48" s="2">
        <v>993625183</v>
      </c>
      <c r="B48" s="3" t="s">
        <v>193</v>
      </c>
      <c r="C48" s="4">
        <v>44088</v>
      </c>
      <c r="D48" s="3" t="s">
        <v>686</v>
      </c>
      <c r="E48" s="3" t="s">
        <v>687</v>
      </c>
      <c r="F48" s="12">
        <v>95170</v>
      </c>
      <c r="G48" s="12">
        <v>95170</v>
      </c>
      <c r="H48" s="14" t="s">
        <v>1094</v>
      </c>
      <c r="I48" s="14" t="s">
        <v>1226</v>
      </c>
    </row>
    <row r="49" spans="1:9" ht="30" x14ac:dyDescent="0.25">
      <c r="A49" s="2">
        <v>942659792</v>
      </c>
      <c r="B49" s="3" t="s">
        <v>111</v>
      </c>
      <c r="C49" s="4">
        <v>76041</v>
      </c>
      <c r="D49" s="3" t="s">
        <v>400</v>
      </c>
      <c r="E49" s="3" t="s">
        <v>401</v>
      </c>
      <c r="F49" s="12">
        <v>1259646</v>
      </c>
      <c r="G49" s="12">
        <v>1259646</v>
      </c>
      <c r="H49" s="14" t="s">
        <v>1095</v>
      </c>
      <c r="I49" s="14" t="s">
        <v>1226</v>
      </c>
    </row>
    <row r="50" spans="1:9" x14ac:dyDescent="0.25">
      <c r="A50" s="2">
        <v>942659792</v>
      </c>
      <c r="B50" s="3" t="s">
        <v>111</v>
      </c>
      <c r="C50" s="4">
        <v>37503</v>
      </c>
      <c r="D50" s="3" t="s">
        <v>402</v>
      </c>
      <c r="E50" s="3" t="s">
        <v>403</v>
      </c>
      <c r="F50" s="12">
        <v>10611414</v>
      </c>
      <c r="G50" s="12">
        <v>10611414</v>
      </c>
      <c r="H50" s="14" t="s">
        <v>1095</v>
      </c>
      <c r="I50" s="14" t="s">
        <v>1226</v>
      </c>
    </row>
    <row r="51" spans="1:9" x14ac:dyDescent="0.25">
      <c r="A51" s="2">
        <v>975441334</v>
      </c>
      <c r="B51" s="3" t="s">
        <v>220</v>
      </c>
      <c r="C51" s="4">
        <v>43094</v>
      </c>
      <c r="D51" s="3" t="s">
        <v>741</v>
      </c>
      <c r="E51" s="3" t="s">
        <v>742</v>
      </c>
      <c r="F51" s="12">
        <v>59923</v>
      </c>
      <c r="G51" s="12">
        <v>59923</v>
      </c>
      <c r="H51" s="14" t="s">
        <v>1095</v>
      </c>
      <c r="I51" s="14" t="s">
        <v>1226</v>
      </c>
    </row>
    <row r="52" spans="1:9" x14ac:dyDescent="0.25">
      <c r="A52" s="2">
        <v>983420672</v>
      </c>
      <c r="B52" s="3" t="s">
        <v>237</v>
      </c>
      <c r="C52" s="4">
        <v>78148</v>
      </c>
      <c r="D52" s="3" t="s">
        <v>783</v>
      </c>
      <c r="E52" s="3" t="s">
        <v>784</v>
      </c>
      <c r="F52" s="12">
        <v>1674673</v>
      </c>
      <c r="G52" s="12">
        <v>1674673</v>
      </c>
      <c r="H52" s="14" t="s">
        <v>1095</v>
      </c>
      <c r="I52" s="14" t="s">
        <v>1226</v>
      </c>
    </row>
    <row r="53" spans="1:9" x14ac:dyDescent="0.25">
      <c r="A53" s="2">
        <v>992803894</v>
      </c>
      <c r="B53" s="3" t="s">
        <v>200</v>
      </c>
      <c r="C53" s="4">
        <v>77318</v>
      </c>
      <c r="D53" s="3" t="s">
        <v>704</v>
      </c>
      <c r="E53" s="3" t="s">
        <v>705</v>
      </c>
      <c r="F53" s="12">
        <v>292499</v>
      </c>
      <c r="G53" s="12">
        <v>292499</v>
      </c>
      <c r="H53" s="14" t="s">
        <v>1096</v>
      </c>
      <c r="I53" s="14" t="s">
        <v>1226</v>
      </c>
    </row>
    <row r="54" spans="1:9" x14ac:dyDescent="0.25">
      <c r="A54" s="2">
        <v>992803894</v>
      </c>
      <c r="B54" s="3" t="s">
        <v>200</v>
      </c>
      <c r="C54" s="4">
        <v>76446</v>
      </c>
      <c r="D54" s="3" t="s">
        <v>795</v>
      </c>
      <c r="E54" s="3" t="s">
        <v>796</v>
      </c>
      <c r="F54" s="12">
        <v>292499</v>
      </c>
      <c r="G54" s="12">
        <v>292499</v>
      </c>
      <c r="H54" s="14" t="s">
        <v>1096</v>
      </c>
      <c r="I54" s="14" t="s">
        <v>1226</v>
      </c>
    </row>
    <row r="55" spans="1:9" x14ac:dyDescent="0.25">
      <c r="A55" s="2">
        <v>975920011</v>
      </c>
      <c r="B55" s="3" t="s">
        <v>261</v>
      </c>
      <c r="C55" s="4">
        <v>64597</v>
      </c>
      <c r="D55" s="3" t="s">
        <v>860</v>
      </c>
      <c r="E55" s="3" t="s">
        <v>861</v>
      </c>
      <c r="F55" s="12">
        <v>182780</v>
      </c>
      <c r="G55" s="12">
        <v>182780</v>
      </c>
      <c r="H55" s="14" t="s">
        <v>1096</v>
      </c>
      <c r="I55" s="14" t="s">
        <v>1226</v>
      </c>
    </row>
    <row r="56" spans="1:9" x14ac:dyDescent="0.25">
      <c r="A56" s="2">
        <v>983624596</v>
      </c>
      <c r="B56" s="3" t="s">
        <v>283</v>
      </c>
      <c r="C56" s="4">
        <v>1553</v>
      </c>
      <c r="D56" s="3" t="s">
        <v>914</v>
      </c>
      <c r="E56" s="3" t="s">
        <v>59</v>
      </c>
      <c r="F56" s="12">
        <v>25904</v>
      </c>
      <c r="G56" s="12">
        <v>25904</v>
      </c>
      <c r="H56" s="14" t="s">
        <v>1096</v>
      </c>
      <c r="I56" s="14" t="s">
        <v>1226</v>
      </c>
    </row>
    <row r="57" spans="1:9" x14ac:dyDescent="0.25">
      <c r="A57" s="2">
        <v>975920011</v>
      </c>
      <c r="B57" s="3" t="s">
        <v>261</v>
      </c>
      <c r="C57" s="4">
        <v>73498</v>
      </c>
      <c r="D57" s="3" t="s">
        <v>915</v>
      </c>
      <c r="E57" s="3" t="s">
        <v>916</v>
      </c>
      <c r="F57" s="12">
        <v>100029</v>
      </c>
      <c r="G57" s="12">
        <v>100029</v>
      </c>
      <c r="H57" s="14" t="s">
        <v>1096</v>
      </c>
      <c r="I57" s="14" t="s">
        <v>1226</v>
      </c>
    </row>
    <row r="58" spans="1:9" x14ac:dyDescent="0.25">
      <c r="A58" s="2">
        <v>874237892</v>
      </c>
      <c r="B58" s="3" t="s">
        <v>141</v>
      </c>
      <c r="C58" s="4">
        <v>28649</v>
      </c>
      <c r="D58" s="3" t="s">
        <v>510</v>
      </c>
      <c r="E58" s="3" t="s">
        <v>511</v>
      </c>
      <c r="F58" s="12">
        <v>711192</v>
      </c>
      <c r="G58" s="12">
        <v>711192</v>
      </c>
      <c r="H58" s="14" t="s">
        <v>1097</v>
      </c>
      <c r="I58" s="14" t="s">
        <v>1226</v>
      </c>
    </row>
    <row r="59" spans="1:9" x14ac:dyDescent="0.25">
      <c r="A59" s="2">
        <v>971294833</v>
      </c>
      <c r="B59" s="3" t="s">
        <v>148</v>
      </c>
      <c r="C59" s="4">
        <v>71477</v>
      </c>
      <c r="D59" s="3" t="s">
        <v>524</v>
      </c>
      <c r="E59" s="3" t="s">
        <v>525</v>
      </c>
      <c r="F59" s="12">
        <v>250605</v>
      </c>
      <c r="G59" s="12">
        <v>250605</v>
      </c>
      <c r="H59" s="14" t="s">
        <v>1097</v>
      </c>
      <c r="I59" s="14" t="s">
        <v>1226</v>
      </c>
    </row>
    <row r="60" spans="1:9" x14ac:dyDescent="0.25">
      <c r="A60" s="2">
        <v>971294833</v>
      </c>
      <c r="B60" s="3" t="s">
        <v>148</v>
      </c>
      <c r="C60" s="4">
        <v>30526</v>
      </c>
      <c r="D60" s="3" t="s">
        <v>526</v>
      </c>
      <c r="E60" s="3" t="s">
        <v>527</v>
      </c>
      <c r="F60" s="12">
        <v>720405</v>
      </c>
      <c r="G60" s="12">
        <v>720405</v>
      </c>
      <c r="H60" s="14" t="s">
        <v>1097</v>
      </c>
      <c r="I60" s="14" t="s">
        <v>1226</v>
      </c>
    </row>
    <row r="61" spans="1:9" x14ac:dyDescent="0.25">
      <c r="A61" s="2">
        <v>992546557</v>
      </c>
      <c r="B61" s="3" t="s">
        <v>276</v>
      </c>
      <c r="C61" s="4">
        <v>67092</v>
      </c>
      <c r="D61" s="3" t="s">
        <v>892</v>
      </c>
      <c r="E61" s="3" t="s">
        <v>893</v>
      </c>
      <c r="F61" s="12">
        <v>274270</v>
      </c>
      <c r="G61" s="12">
        <v>274270</v>
      </c>
      <c r="H61" s="14" t="s">
        <v>1097</v>
      </c>
      <c r="I61" s="14" t="s">
        <v>1226</v>
      </c>
    </row>
    <row r="62" spans="1:9" x14ac:dyDescent="0.25">
      <c r="A62" s="2"/>
      <c r="B62" s="3"/>
      <c r="C62" s="4"/>
      <c r="D62" s="3"/>
      <c r="E62" s="3"/>
      <c r="F62" s="7">
        <f>SUM(F22:F61)</f>
        <v>25214541</v>
      </c>
      <c r="G62" s="7">
        <f>SUM(G22:G61)</f>
        <v>25214541</v>
      </c>
      <c r="H62" s="8"/>
      <c r="I62" s="8" t="s">
        <v>20</v>
      </c>
    </row>
    <row r="63" spans="1:9" x14ac:dyDescent="0.25">
      <c r="A63" s="2">
        <v>993552151</v>
      </c>
      <c r="B63" s="3" t="s">
        <v>301</v>
      </c>
      <c r="C63" s="4">
        <v>72688</v>
      </c>
      <c r="D63" s="3" t="s">
        <v>974</v>
      </c>
      <c r="E63" s="3" t="s">
        <v>975</v>
      </c>
      <c r="F63" s="12">
        <v>185752</v>
      </c>
      <c r="G63" s="12">
        <v>185752</v>
      </c>
      <c r="H63" s="14" t="s">
        <v>1098</v>
      </c>
      <c r="I63" s="14" t="s">
        <v>1227</v>
      </c>
    </row>
    <row r="64" spans="1:9" x14ac:dyDescent="0.25">
      <c r="A64" s="2">
        <v>986236309</v>
      </c>
      <c r="B64" s="3" t="s">
        <v>319</v>
      </c>
      <c r="C64" s="4">
        <v>77435</v>
      </c>
      <c r="D64" s="3" t="s">
        <v>1021</v>
      </c>
      <c r="E64" s="3" t="s">
        <v>532</v>
      </c>
      <c r="F64" s="12">
        <v>31647</v>
      </c>
      <c r="G64" s="12">
        <v>31647</v>
      </c>
      <c r="H64" s="14" t="s">
        <v>1098</v>
      </c>
      <c r="I64" s="14" t="s">
        <v>1227</v>
      </c>
    </row>
    <row r="65" spans="1:9" x14ac:dyDescent="0.25">
      <c r="A65" s="2">
        <v>983669174</v>
      </c>
      <c r="B65" s="3" t="s">
        <v>21</v>
      </c>
      <c r="C65" s="4">
        <v>76398</v>
      </c>
      <c r="D65" s="3" t="s">
        <v>22</v>
      </c>
      <c r="E65" s="3" t="s">
        <v>789</v>
      </c>
      <c r="F65" s="12">
        <v>48908</v>
      </c>
      <c r="G65" s="12">
        <v>48908</v>
      </c>
      <c r="H65" s="14" t="s">
        <v>1099</v>
      </c>
      <c r="I65" s="14" t="s">
        <v>1227</v>
      </c>
    </row>
    <row r="66" spans="1:9" x14ac:dyDescent="0.25">
      <c r="A66" s="2">
        <v>918452990</v>
      </c>
      <c r="B66" s="3" t="s">
        <v>179</v>
      </c>
      <c r="C66" s="4">
        <v>64396</v>
      </c>
      <c r="D66" s="3" t="s">
        <v>624</v>
      </c>
      <c r="E66" s="3" t="s">
        <v>625</v>
      </c>
      <c r="F66" s="12">
        <v>101255</v>
      </c>
      <c r="G66" s="12">
        <v>101255</v>
      </c>
      <c r="H66" s="14" t="s">
        <v>1100</v>
      </c>
      <c r="I66" s="14" t="s">
        <v>1227</v>
      </c>
    </row>
    <row r="67" spans="1:9" x14ac:dyDescent="0.25">
      <c r="A67" s="2">
        <v>993641359</v>
      </c>
      <c r="B67" s="3" t="s">
        <v>182</v>
      </c>
      <c r="C67" s="4">
        <v>74620</v>
      </c>
      <c r="D67" s="3" t="s">
        <v>630</v>
      </c>
      <c r="E67" s="3" t="s">
        <v>631</v>
      </c>
      <c r="F67" s="12">
        <v>1583825</v>
      </c>
      <c r="G67" s="12">
        <v>1583825</v>
      </c>
      <c r="H67" s="14" t="s">
        <v>1100</v>
      </c>
      <c r="I67" s="14" t="s">
        <v>1227</v>
      </c>
    </row>
    <row r="68" spans="1:9" x14ac:dyDescent="0.25">
      <c r="A68" s="2">
        <v>986736549</v>
      </c>
      <c r="B68" s="3" t="s">
        <v>253</v>
      </c>
      <c r="C68" s="4">
        <v>36552</v>
      </c>
      <c r="D68" s="3" t="s">
        <v>824</v>
      </c>
      <c r="E68" s="3" t="s">
        <v>825</v>
      </c>
      <c r="F68" s="13">
        <v>188904</v>
      </c>
      <c r="G68" s="12">
        <v>188904</v>
      </c>
      <c r="H68" s="14" t="s">
        <v>1101</v>
      </c>
      <c r="I68" s="14" t="s">
        <v>1227</v>
      </c>
    </row>
    <row r="69" spans="1:9" ht="30" x14ac:dyDescent="0.25">
      <c r="A69" s="2">
        <v>985268185</v>
      </c>
      <c r="B69" s="3" t="s">
        <v>257</v>
      </c>
      <c r="C69" s="4">
        <v>16718</v>
      </c>
      <c r="D69" s="3" t="s">
        <v>846</v>
      </c>
      <c r="E69" s="3" t="s">
        <v>847</v>
      </c>
      <c r="F69" s="12">
        <v>4724301</v>
      </c>
      <c r="G69" s="12">
        <v>4724301</v>
      </c>
      <c r="H69" s="14" t="s">
        <v>1101</v>
      </c>
      <c r="I69" s="14" t="s">
        <v>1227</v>
      </c>
    </row>
    <row r="70" spans="1:9" x14ac:dyDescent="0.25">
      <c r="A70" s="2">
        <v>982024676</v>
      </c>
      <c r="B70" s="3" t="s">
        <v>258</v>
      </c>
      <c r="C70" s="4">
        <v>75806</v>
      </c>
      <c r="D70" s="3" t="s">
        <v>848</v>
      </c>
      <c r="E70" s="3" t="s">
        <v>849</v>
      </c>
      <c r="F70" s="12">
        <v>100904</v>
      </c>
      <c r="G70" s="12">
        <v>100904</v>
      </c>
      <c r="H70" s="14" t="s">
        <v>1101</v>
      </c>
      <c r="I70" s="14" t="s">
        <v>1227</v>
      </c>
    </row>
    <row r="71" spans="1:9" x14ac:dyDescent="0.25">
      <c r="A71" s="2">
        <v>986894020</v>
      </c>
      <c r="B71" s="3" t="s">
        <v>274</v>
      </c>
      <c r="C71" s="4">
        <v>37767</v>
      </c>
      <c r="D71" s="3" t="s">
        <v>888</v>
      </c>
      <c r="E71" s="3" t="s">
        <v>889</v>
      </c>
      <c r="F71" s="13">
        <v>75087</v>
      </c>
      <c r="G71" s="12">
        <v>75087</v>
      </c>
      <c r="H71" s="14" t="s">
        <v>1101</v>
      </c>
      <c r="I71" s="14" t="s">
        <v>1227</v>
      </c>
    </row>
    <row r="72" spans="1:9" x14ac:dyDescent="0.25">
      <c r="A72" s="2">
        <v>918168699</v>
      </c>
      <c r="B72" s="3" t="s">
        <v>121</v>
      </c>
      <c r="C72" s="4">
        <v>75598</v>
      </c>
      <c r="D72" s="3" t="s">
        <v>454</v>
      </c>
      <c r="E72" s="3" t="s">
        <v>455</v>
      </c>
      <c r="F72" s="12">
        <v>300384</v>
      </c>
      <c r="G72" s="12">
        <v>300384</v>
      </c>
      <c r="H72" s="14" t="s">
        <v>1102</v>
      </c>
      <c r="I72" s="14" t="s">
        <v>1227</v>
      </c>
    </row>
    <row r="73" spans="1:9" x14ac:dyDescent="0.25">
      <c r="A73" s="2">
        <v>918168699</v>
      </c>
      <c r="B73" s="3" t="s">
        <v>121</v>
      </c>
      <c r="C73" s="4">
        <v>75599</v>
      </c>
      <c r="D73" s="3" t="s">
        <v>456</v>
      </c>
      <c r="E73" s="3" t="s">
        <v>457</v>
      </c>
      <c r="F73" s="12">
        <v>264934</v>
      </c>
      <c r="G73" s="12">
        <v>264934</v>
      </c>
      <c r="H73" s="14" t="s">
        <v>1102</v>
      </c>
      <c r="I73" s="14" t="s">
        <v>1227</v>
      </c>
    </row>
    <row r="74" spans="1:9" x14ac:dyDescent="0.25">
      <c r="A74" s="2">
        <v>971473363</v>
      </c>
      <c r="B74" s="3" t="s">
        <v>100</v>
      </c>
      <c r="C74" s="4">
        <v>73489</v>
      </c>
      <c r="D74" s="3" t="s">
        <v>367</v>
      </c>
      <c r="E74" s="3" t="s">
        <v>368</v>
      </c>
      <c r="F74" s="12">
        <v>37306</v>
      </c>
      <c r="G74" s="12">
        <v>37306</v>
      </c>
      <c r="H74" s="14" t="s">
        <v>1103</v>
      </c>
      <c r="I74" s="14" t="s">
        <v>1227</v>
      </c>
    </row>
    <row r="75" spans="1:9" x14ac:dyDescent="0.25">
      <c r="A75" s="2">
        <v>971473363</v>
      </c>
      <c r="B75" s="3" t="s">
        <v>100</v>
      </c>
      <c r="C75" s="4">
        <v>56345</v>
      </c>
      <c r="D75" s="3" t="s">
        <v>369</v>
      </c>
      <c r="E75" s="3" t="s">
        <v>370</v>
      </c>
      <c r="F75" s="12">
        <v>296678</v>
      </c>
      <c r="G75" s="12">
        <v>296678</v>
      </c>
      <c r="H75" s="14" t="s">
        <v>1103</v>
      </c>
      <c r="I75" s="14" t="s">
        <v>1227</v>
      </c>
    </row>
    <row r="76" spans="1:9" x14ac:dyDescent="0.25">
      <c r="A76" s="2">
        <v>993553557</v>
      </c>
      <c r="B76" s="3" t="s">
        <v>231</v>
      </c>
      <c r="C76" s="4">
        <v>20482</v>
      </c>
      <c r="D76" s="3" t="s">
        <v>770</v>
      </c>
      <c r="E76" s="3" t="s">
        <v>771</v>
      </c>
      <c r="F76" s="12">
        <v>170998</v>
      </c>
      <c r="G76" s="12">
        <v>170998</v>
      </c>
      <c r="H76" s="14" t="s">
        <v>1103</v>
      </c>
      <c r="I76" s="14" t="s">
        <v>1227</v>
      </c>
    </row>
    <row r="77" spans="1:9" x14ac:dyDescent="0.25">
      <c r="A77" s="2">
        <v>982796954</v>
      </c>
      <c r="B77" s="3" t="s">
        <v>23</v>
      </c>
      <c r="C77" s="4">
        <v>13687</v>
      </c>
      <c r="D77" s="3" t="s">
        <v>801</v>
      </c>
      <c r="E77" s="3" t="s">
        <v>802</v>
      </c>
      <c r="F77" s="12">
        <v>264585</v>
      </c>
      <c r="G77" s="12">
        <v>264585</v>
      </c>
      <c r="H77" s="14" t="s">
        <v>1103</v>
      </c>
      <c r="I77" s="14" t="s">
        <v>1227</v>
      </c>
    </row>
    <row r="78" spans="1:9" x14ac:dyDescent="0.25">
      <c r="A78" s="2">
        <v>982377080</v>
      </c>
      <c r="B78" s="3" t="s">
        <v>329</v>
      </c>
      <c r="C78" s="4">
        <v>74685</v>
      </c>
      <c r="D78" s="3" t="s">
        <v>1039</v>
      </c>
      <c r="E78" s="3" t="s">
        <v>19</v>
      </c>
      <c r="F78" s="12">
        <v>114275</v>
      </c>
      <c r="G78" s="12">
        <v>114275</v>
      </c>
      <c r="H78" s="14" t="s">
        <v>1104</v>
      </c>
      <c r="I78" s="14" t="s">
        <v>1227</v>
      </c>
    </row>
    <row r="79" spans="1:9" x14ac:dyDescent="0.25">
      <c r="A79" s="2">
        <v>982377080</v>
      </c>
      <c r="B79" s="3" t="s">
        <v>329</v>
      </c>
      <c r="C79" s="4">
        <v>54964</v>
      </c>
      <c r="D79" s="3" t="s">
        <v>1040</v>
      </c>
      <c r="E79" s="3" t="s">
        <v>1041</v>
      </c>
      <c r="F79" s="12">
        <v>171306</v>
      </c>
      <c r="G79" s="12">
        <v>171306</v>
      </c>
      <c r="H79" s="14" t="s">
        <v>1104</v>
      </c>
      <c r="I79" s="14" t="s">
        <v>1227</v>
      </c>
    </row>
    <row r="80" spans="1:9" x14ac:dyDescent="0.25">
      <c r="A80" s="2">
        <v>993599298</v>
      </c>
      <c r="B80" s="3" t="s">
        <v>282</v>
      </c>
      <c r="C80" s="4">
        <v>75628</v>
      </c>
      <c r="D80" s="3" t="s">
        <v>912</v>
      </c>
      <c r="E80" s="3" t="s">
        <v>913</v>
      </c>
      <c r="F80" s="12">
        <v>26003</v>
      </c>
      <c r="G80" s="12">
        <v>26003</v>
      </c>
      <c r="H80" s="14" t="s">
        <v>1105</v>
      </c>
      <c r="I80" s="14" t="s">
        <v>1227</v>
      </c>
    </row>
    <row r="81" spans="1:9" x14ac:dyDescent="0.25">
      <c r="A81" s="2">
        <v>993620513</v>
      </c>
      <c r="B81" s="3" t="s">
        <v>185</v>
      </c>
      <c r="C81" s="4">
        <v>74549</v>
      </c>
      <c r="D81" s="3" t="s">
        <v>642</v>
      </c>
      <c r="E81" s="3" t="s">
        <v>643</v>
      </c>
      <c r="F81" s="12">
        <v>177707</v>
      </c>
      <c r="G81" s="12">
        <v>177707</v>
      </c>
      <c r="H81" s="14" t="s">
        <v>1106</v>
      </c>
      <c r="I81" s="14" t="s">
        <v>1227</v>
      </c>
    </row>
    <row r="82" spans="1:9" x14ac:dyDescent="0.25">
      <c r="A82" s="2">
        <v>975671984</v>
      </c>
      <c r="B82" s="3" t="s">
        <v>251</v>
      </c>
      <c r="C82" s="4">
        <v>73906</v>
      </c>
      <c r="D82" s="3" t="s">
        <v>820</v>
      </c>
      <c r="E82" s="3" t="s">
        <v>821</v>
      </c>
      <c r="F82" s="12">
        <v>31715</v>
      </c>
      <c r="G82" s="12">
        <v>31715</v>
      </c>
      <c r="H82" s="14" t="s">
        <v>1107</v>
      </c>
      <c r="I82" s="14" t="s">
        <v>1227</v>
      </c>
    </row>
    <row r="83" spans="1:9" x14ac:dyDescent="0.25">
      <c r="A83" s="2">
        <v>980441873</v>
      </c>
      <c r="B83" s="3" t="s">
        <v>312</v>
      </c>
      <c r="C83" s="4">
        <v>74624</v>
      </c>
      <c r="D83" s="3" t="s">
        <v>65</v>
      </c>
      <c r="E83" s="3" t="s">
        <v>1004</v>
      </c>
      <c r="F83" s="12">
        <v>2312149</v>
      </c>
      <c r="G83" s="12">
        <v>2312149</v>
      </c>
      <c r="H83" s="14" t="s">
        <v>1108</v>
      </c>
      <c r="I83" s="14" t="s">
        <v>1227</v>
      </c>
    </row>
    <row r="84" spans="1:9" x14ac:dyDescent="0.25">
      <c r="A84" s="2">
        <v>996019411</v>
      </c>
      <c r="B84" s="3" t="s">
        <v>186</v>
      </c>
      <c r="C84" s="4">
        <v>75759</v>
      </c>
      <c r="D84" s="3" t="s">
        <v>646</v>
      </c>
      <c r="E84" s="3" t="s">
        <v>647</v>
      </c>
      <c r="F84" s="12">
        <v>170956</v>
      </c>
      <c r="G84" s="12">
        <v>170956</v>
      </c>
      <c r="H84" s="14" t="s">
        <v>1109</v>
      </c>
      <c r="I84" s="14" t="s">
        <v>1227</v>
      </c>
    </row>
    <row r="85" spans="1:9" x14ac:dyDescent="0.25">
      <c r="A85" s="2">
        <v>917823936</v>
      </c>
      <c r="B85" s="3" t="s">
        <v>157</v>
      </c>
      <c r="C85" s="4">
        <v>76852</v>
      </c>
      <c r="D85" s="3" t="s">
        <v>564</v>
      </c>
      <c r="E85" s="3" t="s">
        <v>565</v>
      </c>
      <c r="F85" s="12">
        <v>430745</v>
      </c>
      <c r="G85" s="12">
        <v>430745</v>
      </c>
      <c r="H85" s="14" t="s">
        <v>1110</v>
      </c>
      <c r="I85" s="14" t="s">
        <v>1227</v>
      </c>
    </row>
    <row r="86" spans="1:9" x14ac:dyDescent="0.25">
      <c r="A86" s="2">
        <v>816155762</v>
      </c>
      <c r="B86" s="3" t="s">
        <v>129</v>
      </c>
      <c r="C86" s="4">
        <v>74095</v>
      </c>
      <c r="D86" s="3" t="s">
        <v>475</v>
      </c>
      <c r="E86" s="3" t="s">
        <v>476</v>
      </c>
      <c r="F86" s="12">
        <v>105855</v>
      </c>
      <c r="G86" s="12">
        <v>105855</v>
      </c>
      <c r="H86" s="14" t="s">
        <v>1111</v>
      </c>
      <c r="I86" s="14" t="s">
        <v>1227</v>
      </c>
    </row>
    <row r="87" spans="1:9" x14ac:dyDescent="0.25">
      <c r="A87" s="2">
        <v>971534664</v>
      </c>
      <c r="B87" s="3" t="s">
        <v>163</v>
      </c>
      <c r="C87" s="4">
        <v>78204</v>
      </c>
      <c r="D87" s="3" t="s">
        <v>580</v>
      </c>
      <c r="E87" s="3" t="s">
        <v>581</v>
      </c>
      <c r="F87" s="12">
        <v>863515</v>
      </c>
      <c r="G87" s="12">
        <v>863515</v>
      </c>
      <c r="H87" s="14" t="s">
        <v>1111</v>
      </c>
      <c r="I87" s="14" t="s">
        <v>1227</v>
      </c>
    </row>
    <row r="88" spans="1:9" x14ac:dyDescent="0.25">
      <c r="A88" s="2">
        <v>993544132</v>
      </c>
      <c r="B88" s="3" t="s">
        <v>209</v>
      </c>
      <c r="C88" s="4">
        <v>76163</v>
      </c>
      <c r="D88" s="3" t="s">
        <v>721</v>
      </c>
      <c r="E88" s="3" t="s">
        <v>722</v>
      </c>
      <c r="F88" s="12">
        <v>116408</v>
      </c>
      <c r="G88" s="12">
        <v>116408</v>
      </c>
      <c r="H88" s="14" t="s">
        <v>1111</v>
      </c>
      <c r="I88" s="14" t="s">
        <v>1227</v>
      </c>
    </row>
    <row r="89" spans="1:9" x14ac:dyDescent="0.25">
      <c r="A89" s="2">
        <v>984030975</v>
      </c>
      <c r="B89" s="3" t="s">
        <v>290</v>
      </c>
      <c r="C89" s="4">
        <v>75908</v>
      </c>
      <c r="D89" s="3" t="s">
        <v>935</v>
      </c>
      <c r="E89" s="3" t="s">
        <v>936</v>
      </c>
      <c r="F89" s="12">
        <v>276114</v>
      </c>
      <c r="G89" s="12">
        <v>276114</v>
      </c>
      <c r="H89" s="14" t="s">
        <v>1111</v>
      </c>
      <c r="I89" s="14" t="s">
        <v>1227</v>
      </c>
    </row>
    <row r="90" spans="1:9" x14ac:dyDescent="0.25">
      <c r="A90" s="2">
        <v>984030975</v>
      </c>
      <c r="B90" s="3" t="s">
        <v>290</v>
      </c>
      <c r="C90" s="4">
        <v>8305</v>
      </c>
      <c r="D90" s="3" t="s">
        <v>937</v>
      </c>
      <c r="E90" s="3" t="s">
        <v>938</v>
      </c>
      <c r="F90" s="12">
        <v>553057</v>
      </c>
      <c r="G90" s="12">
        <v>553057</v>
      </c>
      <c r="H90" s="14" t="s">
        <v>1111</v>
      </c>
      <c r="I90" s="14" t="s">
        <v>1227</v>
      </c>
    </row>
    <row r="91" spans="1:9" x14ac:dyDescent="0.25">
      <c r="A91" s="2">
        <v>984030975</v>
      </c>
      <c r="B91" s="3" t="s">
        <v>290</v>
      </c>
      <c r="C91" s="4">
        <v>72844</v>
      </c>
      <c r="D91" s="3" t="s">
        <v>940</v>
      </c>
      <c r="E91" s="3" t="s">
        <v>941</v>
      </c>
      <c r="F91" s="12">
        <v>362686</v>
      </c>
      <c r="G91" s="12">
        <v>362686</v>
      </c>
      <c r="H91" s="14" t="s">
        <v>1111</v>
      </c>
      <c r="I91" s="14" t="s">
        <v>1227</v>
      </c>
    </row>
    <row r="92" spans="1:9" x14ac:dyDescent="0.25">
      <c r="A92" s="2">
        <v>993544132</v>
      </c>
      <c r="B92" s="3" t="s">
        <v>209</v>
      </c>
      <c r="C92" s="4">
        <v>74143</v>
      </c>
      <c r="D92" s="3" t="s">
        <v>967</v>
      </c>
      <c r="E92" s="3" t="s">
        <v>722</v>
      </c>
      <c r="F92" s="12">
        <v>101900</v>
      </c>
      <c r="G92" s="12">
        <v>101900</v>
      </c>
      <c r="H92" s="14" t="s">
        <v>1111</v>
      </c>
      <c r="I92" s="14" t="s">
        <v>1227</v>
      </c>
    </row>
    <row r="93" spans="1:9" x14ac:dyDescent="0.25">
      <c r="A93" s="2"/>
      <c r="B93" s="3"/>
      <c r="C93" s="4"/>
      <c r="D93" s="3"/>
      <c r="E93" s="3"/>
      <c r="F93" s="7">
        <f>SUM(F63:F92)</f>
        <v>14189859</v>
      </c>
      <c r="G93" s="7">
        <f>SUM(G63:G92)</f>
        <v>14189859</v>
      </c>
      <c r="H93" s="8"/>
      <c r="I93" s="8" t="s">
        <v>25</v>
      </c>
    </row>
    <row r="94" spans="1:9" x14ac:dyDescent="0.25">
      <c r="A94" s="2">
        <v>975693465</v>
      </c>
      <c r="B94" s="3" t="s">
        <v>26</v>
      </c>
      <c r="C94" s="4">
        <v>74050</v>
      </c>
      <c r="D94" s="3" t="s">
        <v>762</v>
      </c>
      <c r="E94" s="3" t="s">
        <v>763</v>
      </c>
      <c r="F94" s="12">
        <v>30996</v>
      </c>
      <c r="G94" s="12">
        <v>30996</v>
      </c>
      <c r="H94" s="14" t="s">
        <v>1112</v>
      </c>
      <c r="I94" s="14" t="s">
        <v>1228</v>
      </c>
    </row>
    <row r="95" spans="1:9" x14ac:dyDescent="0.25">
      <c r="A95" s="2">
        <v>984754302</v>
      </c>
      <c r="B95" s="3" t="s">
        <v>27</v>
      </c>
      <c r="C95" s="4">
        <v>73998</v>
      </c>
      <c r="D95" s="3" t="s">
        <v>919</v>
      </c>
      <c r="E95" s="3" t="s">
        <v>920</v>
      </c>
      <c r="F95" s="12">
        <v>105530</v>
      </c>
      <c r="G95" s="12">
        <v>105530</v>
      </c>
      <c r="H95" s="14" t="s">
        <v>1113</v>
      </c>
      <c r="I95" s="14" t="s">
        <v>1228</v>
      </c>
    </row>
    <row r="96" spans="1:9" ht="30" x14ac:dyDescent="0.25">
      <c r="A96" s="2">
        <v>912449009</v>
      </c>
      <c r="B96" s="3" t="s">
        <v>28</v>
      </c>
      <c r="C96" s="4">
        <v>16367</v>
      </c>
      <c r="D96" s="3" t="s">
        <v>582</v>
      </c>
      <c r="E96" s="3" t="s">
        <v>583</v>
      </c>
      <c r="F96" s="12">
        <v>58438</v>
      </c>
      <c r="G96" s="12">
        <v>58438</v>
      </c>
      <c r="H96" s="14" t="s">
        <v>1066</v>
      </c>
      <c r="I96" s="14" t="s">
        <v>1228</v>
      </c>
    </row>
    <row r="97" spans="1:9" x14ac:dyDescent="0.25">
      <c r="A97" s="2">
        <v>994026127</v>
      </c>
      <c r="B97" s="3" t="s">
        <v>196</v>
      </c>
      <c r="C97" s="4">
        <v>73623</v>
      </c>
      <c r="D97" s="3" t="s">
        <v>693</v>
      </c>
      <c r="E97" s="3" t="s">
        <v>694</v>
      </c>
      <c r="F97" s="12">
        <v>317898</v>
      </c>
      <c r="G97" s="12">
        <v>317898</v>
      </c>
      <c r="H97" s="14" t="s">
        <v>1067</v>
      </c>
      <c r="I97" s="14" t="s">
        <v>1228</v>
      </c>
    </row>
    <row r="98" spans="1:9" x14ac:dyDescent="0.25">
      <c r="A98" s="2">
        <v>988223263</v>
      </c>
      <c r="B98" s="3" t="s">
        <v>325</v>
      </c>
      <c r="C98" s="4">
        <v>73174</v>
      </c>
      <c r="D98" s="3" t="s">
        <v>1032</v>
      </c>
      <c r="E98" s="3" t="s">
        <v>1033</v>
      </c>
      <c r="F98" s="12">
        <v>27203</v>
      </c>
      <c r="G98" s="12">
        <v>27203</v>
      </c>
      <c r="H98" s="14" t="s">
        <v>1114</v>
      </c>
      <c r="I98" s="14" t="s">
        <v>1228</v>
      </c>
    </row>
    <row r="99" spans="1:9" x14ac:dyDescent="0.25">
      <c r="A99" s="2">
        <v>836425472</v>
      </c>
      <c r="B99" s="3" t="s">
        <v>178</v>
      </c>
      <c r="C99" s="4">
        <v>74572</v>
      </c>
      <c r="D99" s="3" t="s">
        <v>622</v>
      </c>
      <c r="E99" s="3" t="s">
        <v>623</v>
      </c>
      <c r="F99" s="12">
        <v>17225</v>
      </c>
      <c r="G99" s="12">
        <v>17225</v>
      </c>
      <c r="H99" s="14" t="s">
        <v>1115</v>
      </c>
      <c r="I99" s="14" t="s">
        <v>1228</v>
      </c>
    </row>
    <row r="100" spans="1:9" x14ac:dyDescent="0.25">
      <c r="A100" s="2">
        <v>977468213</v>
      </c>
      <c r="B100" s="3" t="s">
        <v>300</v>
      </c>
      <c r="C100" s="4">
        <v>72352</v>
      </c>
      <c r="D100" s="3" t="s">
        <v>972</v>
      </c>
      <c r="E100" s="3" t="s">
        <v>973</v>
      </c>
      <c r="F100" s="12">
        <v>956803</v>
      </c>
      <c r="G100" s="12">
        <v>956803</v>
      </c>
      <c r="H100" s="14" t="s">
        <v>1116</v>
      </c>
      <c r="I100" s="14" t="s">
        <v>1228</v>
      </c>
    </row>
    <row r="101" spans="1:9" x14ac:dyDescent="0.25">
      <c r="A101" s="2">
        <v>971390689</v>
      </c>
      <c r="B101" s="3" t="s">
        <v>136</v>
      </c>
      <c r="C101" s="4">
        <v>76882</v>
      </c>
      <c r="D101" s="3" t="s">
        <v>499</v>
      </c>
      <c r="E101" s="3" t="s">
        <v>500</v>
      </c>
      <c r="F101" s="12">
        <v>225560</v>
      </c>
      <c r="G101" s="12">
        <v>225560</v>
      </c>
      <c r="H101" s="14" t="s">
        <v>1117</v>
      </c>
      <c r="I101" s="14" t="s">
        <v>1228</v>
      </c>
    </row>
    <row r="102" spans="1:9" x14ac:dyDescent="0.25">
      <c r="A102" s="2">
        <v>971390689</v>
      </c>
      <c r="B102" s="3" t="s">
        <v>136</v>
      </c>
      <c r="C102" s="4">
        <v>59854</v>
      </c>
      <c r="D102" s="3" t="s">
        <v>614</v>
      </c>
      <c r="E102" s="3" t="s">
        <v>615</v>
      </c>
      <c r="F102" s="12">
        <v>155360</v>
      </c>
      <c r="G102" s="12">
        <v>155360</v>
      </c>
      <c r="H102" s="14" t="s">
        <v>1117</v>
      </c>
      <c r="I102" s="14" t="s">
        <v>1228</v>
      </c>
    </row>
    <row r="103" spans="1:9" x14ac:dyDescent="0.25">
      <c r="A103" s="2">
        <v>884034922</v>
      </c>
      <c r="B103" s="3" t="s">
        <v>149</v>
      </c>
      <c r="C103" s="4">
        <v>72246</v>
      </c>
      <c r="D103" s="3" t="s">
        <v>528</v>
      </c>
      <c r="E103" s="3" t="s">
        <v>529</v>
      </c>
      <c r="F103" s="12">
        <v>105064</v>
      </c>
      <c r="G103" s="12">
        <v>105064</v>
      </c>
      <c r="H103" s="14" t="s">
        <v>1118</v>
      </c>
      <c r="I103" s="14" t="s">
        <v>1228</v>
      </c>
    </row>
    <row r="104" spans="1:9" x14ac:dyDescent="0.25">
      <c r="A104" s="2">
        <v>990203695</v>
      </c>
      <c r="B104" s="3" t="s">
        <v>30</v>
      </c>
      <c r="C104" s="4">
        <v>66371</v>
      </c>
      <c r="D104" s="3" t="s">
        <v>702</v>
      </c>
      <c r="E104" s="3" t="s">
        <v>703</v>
      </c>
      <c r="F104" s="12">
        <v>54800</v>
      </c>
      <c r="G104" s="12">
        <v>54800</v>
      </c>
      <c r="H104" s="14" t="s">
        <v>1118</v>
      </c>
      <c r="I104" s="14" t="s">
        <v>1228</v>
      </c>
    </row>
    <row r="105" spans="1:9" x14ac:dyDescent="0.25">
      <c r="A105" s="2">
        <v>993621005</v>
      </c>
      <c r="B105" s="3" t="s">
        <v>198</v>
      </c>
      <c r="C105" s="4">
        <v>62838</v>
      </c>
      <c r="D105" s="3" t="s">
        <v>697</v>
      </c>
      <c r="E105" s="3" t="s">
        <v>67</v>
      </c>
      <c r="F105" s="12">
        <v>138512</v>
      </c>
      <c r="G105" s="12">
        <v>138512</v>
      </c>
      <c r="H105" s="14" t="s">
        <v>1119</v>
      </c>
      <c r="I105" s="14" t="s">
        <v>1228</v>
      </c>
    </row>
    <row r="106" spans="1:9" x14ac:dyDescent="0.25">
      <c r="A106" s="2">
        <v>914323231</v>
      </c>
      <c r="B106" s="3" t="s">
        <v>155</v>
      </c>
      <c r="C106" s="4">
        <v>55846</v>
      </c>
      <c r="D106" s="3" t="s">
        <v>551</v>
      </c>
      <c r="E106" s="3" t="s">
        <v>552</v>
      </c>
      <c r="F106" s="12">
        <v>281169</v>
      </c>
      <c r="G106" s="12">
        <v>281169</v>
      </c>
      <c r="H106" s="14" t="s">
        <v>1120</v>
      </c>
      <c r="I106" s="14" t="s">
        <v>1228</v>
      </c>
    </row>
    <row r="107" spans="1:9" x14ac:dyDescent="0.25">
      <c r="A107" s="2">
        <v>969985810</v>
      </c>
      <c r="B107" s="3" t="s">
        <v>176</v>
      </c>
      <c r="C107" s="4">
        <v>75415</v>
      </c>
      <c r="D107" s="3" t="s">
        <v>616</v>
      </c>
      <c r="E107" s="3" t="s">
        <v>617</v>
      </c>
      <c r="F107" s="12">
        <v>134105</v>
      </c>
      <c r="G107" s="12">
        <v>134105</v>
      </c>
      <c r="H107" s="14" t="s">
        <v>1121</v>
      </c>
      <c r="I107" s="14" t="s">
        <v>1228</v>
      </c>
    </row>
    <row r="108" spans="1:9" x14ac:dyDescent="0.25">
      <c r="A108" s="2">
        <v>969985810</v>
      </c>
      <c r="B108" s="3" t="s">
        <v>176</v>
      </c>
      <c r="C108" s="4">
        <v>16069</v>
      </c>
      <c r="D108" s="3" t="s">
        <v>618</v>
      </c>
      <c r="E108" s="3" t="s">
        <v>619</v>
      </c>
      <c r="F108" s="12">
        <v>62985</v>
      </c>
      <c r="G108" s="12">
        <v>62985</v>
      </c>
      <c r="H108" s="14" t="s">
        <v>1121</v>
      </c>
      <c r="I108" s="14" t="s">
        <v>1228</v>
      </c>
    </row>
    <row r="109" spans="1:9" x14ac:dyDescent="0.25">
      <c r="A109" s="2">
        <v>990868050</v>
      </c>
      <c r="B109" s="3" t="s">
        <v>240</v>
      </c>
      <c r="C109" s="4">
        <v>49304</v>
      </c>
      <c r="D109" s="3" t="s">
        <v>790</v>
      </c>
      <c r="E109" s="3" t="s">
        <v>791</v>
      </c>
      <c r="F109" s="12">
        <v>167566</v>
      </c>
      <c r="G109" s="12">
        <v>167566</v>
      </c>
      <c r="H109" s="14" t="s">
        <v>1122</v>
      </c>
      <c r="I109" s="14" t="s">
        <v>1228</v>
      </c>
    </row>
    <row r="110" spans="1:9" x14ac:dyDescent="0.25">
      <c r="A110" s="2"/>
      <c r="B110" s="3"/>
      <c r="C110" s="4"/>
      <c r="D110" s="3"/>
      <c r="E110" s="3"/>
      <c r="F110" s="7">
        <f>SUM(F94:F109)</f>
        <v>2839214</v>
      </c>
      <c r="G110" s="7">
        <f>SUM(G94:G109)</f>
        <v>2839214</v>
      </c>
      <c r="H110" s="8"/>
      <c r="I110" s="8" t="s">
        <v>32</v>
      </c>
    </row>
    <row r="111" spans="1:9" ht="30" x14ac:dyDescent="0.25">
      <c r="A111" s="2">
        <v>970135189</v>
      </c>
      <c r="B111" s="3" t="s">
        <v>95</v>
      </c>
      <c r="C111" s="4">
        <v>16175</v>
      </c>
      <c r="D111" s="3" t="s">
        <v>356</v>
      </c>
      <c r="E111" s="3" t="s">
        <v>357</v>
      </c>
      <c r="F111" s="12">
        <v>15880687</v>
      </c>
      <c r="G111" s="12">
        <v>15880687</v>
      </c>
      <c r="H111" s="14" t="s">
        <v>1123</v>
      </c>
      <c r="I111" s="14" t="s">
        <v>33</v>
      </c>
    </row>
    <row r="112" spans="1:9" x14ac:dyDescent="0.25">
      <c r="A112" s="2">
        <v>920230555</v>
      </c>
      <c r="B112" s="3" t="s">
        <v>116</v>
      </c>
      <c r="C112" s="4">
        <v>21662</v>
      </c>
      <c r="D112" s="3" t="s">
        <v>421</v>
      </c>
      <c r="E112" s="3" t="s">
        <v>422</v>
      </c>
      <c r="F112" s="12">
        <v>12777568</v>
      </c>
      <c r="G112" s="12">
        <v>12777568</v>
      </c>
      <c r="H112" s="14" t="s">
        <v>1123</v>
      </c>
      <c r="I112" s="14" t="s">
        <v>33</v>
      </c>
    </row>
    <row r="113" spans="1:9" ht="45" x14ac:dyDescent="0.25">
      <c r="A113" s="2">
        <v>967874698</v>
      </c>
      <c r="B113" s="3" t="s">
        <v>126</v>
      </c>
      <c r="C113" s="4">
        <v>14677</v>
      </c>
      <c r="D113" s="3" t="s">
        <v>467</v>
      </c>
      <c r="E113" s="3" t="s">
        <v>468</v>
      </c>
      <c r="F113" s="12">
        <v>51439</v>
      </c>
      <c r="G113" s="12">
        <v>51439</v>
      </c>
      <c r="H113" s="14" t="s">
        <v>1123</v>
      </c>
      <c r="I113" s="14" t="s">
        <v>1123</v>
      </c>
    </row>
    <row r="114" spans="1:9" x14ac:dyDescent="0.25">
      <c r="A114" s="2">
        <v>970193634</v>
      </c>
      <c r="B114" s="3" t="s">
        <v>34</v>
      </c>
      <c r="C114" s="4">
        <v>73969</v>
      </c>
      <c r="D114" s="3" t="s">
        <v>485</v>
      </c>
      <c r="E114" s="3" t="s">
        <v>486</v>
      </c>
      <c r="F114" s="12">
        <v>5293164</v>
      </c>
      <c r="G114" s="12">
        <v>5293164</v>
      </c>
      <c r="H114" s="14" t="s">
        <v>1123</v>
      </c>
      <c r="I114" s="14" t="s">
        <v>1123</v>
      </c>
    </row>
    <row r="115" spans="1:9" x14ac:dyDescent="0.25">
      <c r="A115" s="2">
        <v>948683636</v>
      </c>
      <c r="B115" s="3" t="s">
        <v>131</v>
      </c>
      <c r="C115" s="4">
        <v>60530</v>
      </c>
      <c r="D115" s="3" t="s">
        <v>487</v>
      </c>
      <c r="E115" s="3" t="s">
        <v>488</v>
      </c>
      <c r="F115" s="12">
        <v>315799</v>
      </c>
      <c r="G115" s="12">
        <v>315799</v>
      </c>
      <c r="H115" s="14" t="s">
        <v>1123</v>
      </c>
      <c r="I115" s="14" t="s">
        <v>1123</v>
      </c>
    </row>
    <row r="116" spans="1:9" x14ac:dyDescent="0.25">
      <c r="A116" s="2">
        <v>960564057</v>
      </c>
      <c r="B116" s="3" t="s">
        <v>147</v>
      </c>
      <c r="C116" s="4">
        <v>68395</v>
      </c>
      <c r="D116" s="3" t="s">
        <v>522</v>
      </c>
      <c r="E116" s="3" t="s">
        <v>523</v>
      </c>
      <c r="F116" s="12">
        <v>308659</v>
      </c>
      <c r="G116" s="12">
        <v>308659</v>
      </c>
      <c r="H116" s="14" t="s">
        <v>1123</v>
      </c>
      <c r="I116" s="14" t="s">
        <v>1123</v>
      </c>
    </row>
    <row r="117" spans="1:9" x14ac:dyDescent="0.25">
      <c r="A117" s="2">
        <v>983891802</v>
      </c>
      <c r="B117" s="3" t="s">
        <v>252</v>
      </c>
      <c r="C117" s="4">
        <v>18182</v>
      </c>
      <c r="D117" s="3" t="s">
        <v>822</v>
      </c>
      <c r="E117" s="3" t="s">
        <v>823</v>
      </c>
      <c r="F117" s="12">
        <v>124166</v>
      </c>
      <c r="G117" s="12">
        <v>124166</v>
      </c>
      <c r="H117" s="14" t="s">
        <v>1123</v>
      </c>
      <c r="I117" s="14" t="s">
        <v>1123</v>
      </c>
    </row>
    <row r="118" spans="1:9" x14ac:dyDescent="0.25">
      <c r="A118" s="2">
        <v>979251408</v>
      </c>
      <c r="B118" s="3" t="s">
        <v>275</v>
      </c>
      <c r="C118" s="4">
        <v>32814</v>
      </c>
      <c r="D118" s="3" t="s">
        <v>890</v>
      </c>
      <c r="E118" s="3" t="s">
        <v>891</v>
      </c>
      <c r="F118" s="12">
        <v>1055771</v>
      </c>
      <c r="G118" s="12">
        <v>1055771</v>
      </c>
      <c r="H118" s="14" t="s">
        <v>1123</v>
      </c>
      <c r="I118" s="14" t="s">
        <v>1123</v>
      </c>
    </row>
    <row r="119" spans="1:9" x14ac:dyDescent="0.25">
      <c r="A119" s="2">
        <v>983430589</v>
      </c>
      <c r="B119" s="3" t="s">
        <v>294</v>
      </c>
      <c r="C119" s="4">
        <v>73477</v>
      </c>
      <c r="D119" s="3" t="s">
        <v>955</v>
      </c>
      <c r="E119" s="3" t="s">
        <v>956</v>
      </c>
      <c r="F119" s="12">
        <v>9035609</v>
      </c>
      <c r="G119" s="12">
        <v>9035609</v>
      </c>
      <c r="H119" s="14" t="s">
        <v>1123</v>
      </c>
      <c r="I119" s="14" t="s">
        <v>1123</v>
      </c>
    </row>
    <row r="120" spans="1:9" ht="30" x14ac:dyDescent="0.25">
      <c r="A120" s="2">
        <v>975663450</v>
      </c>
      <c r="B120" s="3" t="s">
        <v>298</v>
      </c>
      <c r="C120" s="4">
        <v>20983</v>
      </c>
      <c r="D120" s="3" t="s">
        <v>968</v>
      </c>
      <c r="E120" s="3" t="s">
        <v>969</v>
      </c>
      <c r="F120" s="12">
        <v>244985</v>
      </c>
      <c r="G120" s="12">
        <v>244985</v>
      </c>
      <c r="H120" s="14" t="s">
        <v>1123</v>
      </c>
      <c r="I120" s="14" t="s">
        <v>1123</v>
      </c>
    </row>
    <row r="121" spans="1:9" x14ac:dyDescent="0.25">
      <c r="A121" s="2">
        <v>990071306</v>
      </c>
      <c r="B121" s="3" t="s">
        <v>305</v>
      </c>
      <c r="C121" s="4">
        <v>58034</v>
      </c>
      <c r="D121" s="3" t="s">
        <v>982</v>
      </c>
      <c r="E121" s="3" t="s">
        <v>983</v>
      </c>
      <c r="F121" s="12">
        <v>143750</v>
      </c>
      <c r="G121" s="12">
        <v>143750</v>
      </c>
      <c r="H121" s="14" t="s">
        <v>1123</v>
      </c>
      <c r="I121" s="14" t="s">
        <v>1123</v>
      </c>
    </row>
    <row r="122" spans="1:9" x14ac:dyDescent="0.25">
      <c r="A122" s="2">
        <v>976710274</v>
      </c>
      <c r="B122" s="3" t="s">
        <v>318</v>
      </c>
      <c r="C122" s="4">
        <v>68748</v>
      </c>
      <c r="D122" s="3" t="s">
        <v>1017</v>
      </c>
      <c r="E122" s="3" t="s">
        <v>1018</v>
      </c>
      <c r="F122" s="12">
        <v>21540</v>
      </c>
      <c r="G122" s="12">
        <v>21540</v>
      </c>
      <c r="H122" s="14" t="s">
        <v>1123</v>
      </c>
      <c r="I122" s="14" t="s">
        <v>1123</v>
      </c>
    </row>
    <row r="123" spans="1:9" x14ac:dyDescent="0.25">
      <c r="A123" s="2">
        <v>983935397</v>
      </c>
      <c r="B123" s="3" t="s">
        <v>326</v>
      </c>
      <c r="C123" s="4">
        <v>41196</v>
      </c>
      <c r="D123" s="3" t="s">
        <v>1034</v>
      </c>
      <c r="E123" s="3" t="s">
        <v>1035</v>
      </c>
      <c r="F123" s="12">
        <v>113975</v>
      </c>
      <c r="G123" s="12">
        <v>113975</v>
      </c>
      <c r="H123" s="14" t="s">
        <v>1123</v>
      </c>
      <c r="I123" s="14" t="s">
        <v>1123</v>
      </c>
    </row>
    <row r="124" spans="1:9" x14ac:dyDescent="0.25">
      <c r="A124" s="2"/>
      <c r="B124" s="3"/>
      <c r="C124" s="4"/>
      <c r="D124" s="3"/>
      <c r="E124" s="3"/>
      <c r="F124" s="7">
        <f>SUM(F111:F123)</f>
        <v>45367112</v>
      </c>
      <c r="G124" s="7">
        <f>SUM(G111:G123)</f>
        <v>45367112</v>
      </c>
      <c r="H124" s="8"/>
      <c r="I124" s="8" t="s">
        <v>35</v>
      </c>
    </row>
    <row r="125" spans="1:9" x14ac:dyDescent="0.25">
      <c r="A125" s="2">
        <v>977144159</v>
      </c>
      <c r="B125" s="3" t="s">
        <v>260</v>
      </c>
      <c r="C125" s="4">
        <v>72221</v>
      </c>
      <c r="D125" s="3" t="s">
        <v>854</v>
      </c>
      <c r="E125" s="3" t="s">
        <v>855</v>
      </c>
      <c r="F125" s="12">
        <v>5708745</v>
      </c>
      <c r="G125" s="12">
        <v>5708745</v>
      </c>
      <c r="H125" s="14" t="s">
        <v>1124</v>
      </c>
      <c r="I125" s="14" t="s">
        <v>1229</v>
      </c>
    </row>
    <row r="126" spans="1:9" x14ac:dyDescent="0.25">
      <c r="A126" s="2">
        <v>971337109</v>
      </c>
      <c r="B126" s="3" t="s">
        <v>36</v>
      </c>
      <c r="C126" s="4">
        <v>33495</v>
      </c>
      <c r="D126" s="3" t="s">
        <v>450</v>
      </c>
      <c r="E126" s="3" t="s">
        <v>451</v>
      </c>
      <c r="F126" s="12">
        <v>27613</v>
      </c>
      <c r="G126" s="12">
        <v>27613</v>
      </c>
      <c r="H126" s="14" t="s">
        <v>1125</v>
      </c>
      <c r="I126" s="14" t="s">
        <v>1229</v>
      </c>
    </row>
    <row r="127" spans="1:9" x14ac:dyDescent="0.25">
      <c r="A127" s="2">
        <v>983946429</v>
      </c>
      <c r="B127" s="3" t="s">
        <v>234</v>
      </c>
      <c r="C127" s="4">
        <v>75614</v>
      </c>
      <c r="D127" s="3" t="s">
        <v>777</v>
      </c>
      <c r="E127" s="3" t="s">
        <v>778</v>
      </c>
      <c r="F127" s="12">
        <v>276700</v>
      </c>
      <c r="G127" s="12">
        <v>276700</v>
      </c>
      <c r="H127" s="14" t="s">
        <v>1125</v>
      </c>
      <c r="I127" s="14" t="s">
        <v>1229</v>
      </c>
    </row>
    <row r="128" spans="1:9" x14ac:dyDescent="0.25">
      <c r="A128" s="2">
        <v>984810407</v>
      </c>
      <c r="B128" s="3" t="s">
        <v>299</v>
      </c>
      <c r="C128" s="4">
        <v>73873</v>
      </c>
      <c r="D128" s="3" t="s">
        <v>970</v>
      </c>
      <c r="E128" s="3" t="s">
        <v>971</v>
      </c>
      <c r="F128" s="12">
        <v>134485</v>
      </c>
      <c r="G128" s="12">
        <v>134485</v>
      </c>
      <c r="H128" s="14" t="s">
        <v>1125</v>
      </c>
      <c r="I128" s="14" t="s">
        <v>1229</v>
      </c>
    </row>
    <row r="129" spans="1:9" x14ac:dyDescent="0.25">
      <c r="A129" s="2">
        <v>987296208</v>
      </c>
      <c r="B129" s="3" t="s">
        <v>204</v>
      </c>
      <c r="C129" s="4">
        <v>74197</v>
      </c>
      <c r="D129" s="3" t="s">
        <v>712</v>
      </c>
      <c r="E129" s="3" t="s">
        <v>13</v>
      </c>
      <c r="F129" s="12">
        <v>49372</v>
      </c>
      <c r="G129" s="12">
        <v>49372</v>
      </c>
      <c r="H129" s="14" t="s">
        <v>1126</v>
      </c>
      <c r="I129" s="14" t="s">
        <v>1229</v>
      </c>
    </row>
    <row r="130" spans="1:9" x14ac:dyDescent="0.25">
      <c r="A130" s="2">
        <v>814996972</v>
      </c>
      <c r="B130" s="3" t="s">
        <v>165</v>
      </c>
      <c r="C130" s="4">
        <v>73981</v>
      </c>
      <c r="D130" s="3" t="s">
        <v>588</v>
      </c>
      <c r="E130" s="3" t="s">
        <v>589</v>
      </c>
      <c r="F130" s="12">
        <v>1040459</v>
      </c>
      <c r="G130" s="12">
        <v>1040459</v>
      </c>
      <c r="H130" s="14" t="s">
        <v>1127</v>
      </c>
      <c r="I130" s="14" t="s">
        <v>1229</v>
      </c>
    </row>
    <row r="131" spans="1:9" x14ac:dyDescent="0.25">
      <c r="A131" s="2">
        <v>979227566</v>
      </c>
      <c r="B131" s="3" t="s">
        <v>38</v>
      </c>
      <c r="C131" s="4">
        <v>75258</v>
      </c>
      <c r="D131" s="3" t="s">
        <v>842</v>
      </c>
      <c r="E131" s="3" t="s">
        <v>843</v>
      </c>
      <c r="F131" s="12">
        <v>160920</v>
      </c>
      <c r="G131" s="12">
        <v>160920</v>
      </c>
      <c r="H131" s="14" t="s">
        <v>1127</v>
      </c>
      <c r="I131" s="14" t="s">
        <v>1229</v>
      </c>
    </row>
    <row r="132" spans="1:9" x14ac:dyDescent="0.25">
      <c r="A132" s="2">
        <v>996821285</v>
      </c>
      <c r="B132" s="3" t="s">
        <v>308</v>
      </c>
      <c r="C132" s="4">
        <v>73494</v>
      </c>
      <c r="D132" s="3" t="s">
        <v>992</v>
      </c>
      <c r="E132" s="3" t="s">
        <v>993</v>
      </c>
      <c r="F132" s="12">
        <v>91938</v>
      </c>
      <c r="G132" s="12">
        <v>91938</v>
      </c>
      <c r="H132" s="14" t="s">
        <v>1127</v>
      </c>
      <c r="I132" s="14" t="s">
        <v>1229</v>
      </c>
    </row>
    <row r="133" spans="1:9" x14ac:dyDescent="0.25">
      <c r="A133" s="2">
        <v>921175132</v>
      </c>
      <c r="B133" s="3" t="s">
        <v>90</v>
      </c>
      <c r="C133" s="4">
        <v>73589</v>
      </c>
      <c r="D133" s="3" t="s">
        <v>349</v>
      </c>
      <c r="E133" s="3" t="s">
        <v>9</v>
      </c>
      <c r="F133" s="12">
        <v>185700</v>
      </c>
      <c r="G133" s="12">
        <v>185700</v>
      </c>
      <c r="H133" s="14" t="s">
        <v>1128</v>
      </c>
      <c r="I133" s="14" t="s">
        <v>1229</v>
      </c>
    </row>
    <row r="134" spans="1:9" x14ac:dyDescent="0.25">
      <c r="A134" s="2">
        <v>971343214</v>
      </c>
      <c r="B134" s="3" t="s">
        <v>132</v>
      </c>
      <c r="C134" s="4">
        <v>14798</v>
      </c>
      <c r="D134" s="3" t="s">
        <v>489</v>
      </c>
      <c r="E134" s="3" t="s">
        <v>490</v>
      </c>
      <c r="F134" s="12">
        <v>497578</v>
      </c>
      <c r="G134" s="12">
        <v>497578</v>
      </c>
      <c r="H134" s="14" t="s">
        <v>1128</v>
      </c>
      <c r="I134" s="14" t="s">
        <v>1229</v>
      </c>
    </row>
    <row r="135" spans="1:9" x14ac:dyDescent="0.25">
      <c r="A135" s="2">
        <v>970179275</v>
      </c>
      <c r="B135" s="3" t="s">
        <v>134</v>
      </c>
      <c r="C135" s="4">
        <v>64075</v>
      </c>
      <c r="D135" s="3" t="s">
        <v>493</v>
      </c>
      <c r="E135" s="3" t="s">
        <v>494</v>
      </c>
      <c r="F135" s="12">
        <v>239697</v>
      </c>
      <c r="G135" s="12">
        <v>239697</v>
      </c>
      <c r="H135" s="14" t="s">
        <v>1128</v>
      </c>
      <c r="I135" s="14" t="s">
        <v>1229</v>
      </c>
    </row>
    <row r="136" spans="1:9" x14ac:dyDescent="0.25">
      <c r="A136" s="2">
        <v>970179275</v>
      </c>
      <c r="B136" s="3" t="s">
        <v>134</v>
      </c>
      <c r="C136" s="4">
        <v>76670</v>
      </c>
      <c r="D136" s="3" t="s">
        <v>495</v>
      </c>
      <c r="E136" s="3" t="s">
        <v>496</v>
      </c>
      <c r="F136" s="12">
        <v>435353</v>
      </c>
      <c r="G136" s="12">
        <v>435353</v>
      </c>
      <c r="H136" s="14" t="s">
        <v>1128</v>
      </c>
      <c r="I136" s="14" t="s">
        <v>1229</v>
      </c>
    </row>
    <row r="137" spans="1:9" x14ac:dyDescent="0.25">
      <c r="A137" s="2">
        <v>970179275</v>
      </c>
      <c r="B137" s="3" t="s">
        <v>134</v>
      </c>
      <c r="C137" s="4">
        <v>64073</v>
      </c>
      <c r="D137" s="3" t="s">
        <v>546</v>
      </c>
      <c r="E137" s="3" t="s">
        <v>547</v>
      </c>
      <c r="F137" s="12">
        <v>673800</v>
      </c>
      <c r="G137" s="12">
        <v>673800</v>
      </c>
      <c r="H137" s="14" t="s">
        <v>1128</v>
      </c>
      <c r="I137" s="14" t="s">
        <v>1229</v>
      </c>
    </row>
    <row r="138" spans="1:9" x14ac:dyDescent="0.25">
      <c r="A138" s="2">
        <v>971343214</v>
      </c>
      <c r="B138" s="3" t="s">
        <v>132</v>
      </c>
      <c r="C138" s="4">
        <v>73588</v>
      </c>
      <c r="D138" s="3" t="s">
        <v>548</v>
      </c>
      <c r="E138" s="3" t="s">
        <v>9</v>
      </c>
      <c r="F138" s="12">
        <v>306256</v>
      </c>
      <c r="G138" s="12">
        <v>306256</v>
      </c>
      <c r="H138" s="14" t="s">
        <v>1128</v>
      </c>
      <c r="I138" s="14" t="s">
        <v>1229</v>
      </c>
    </row>
    <row r="139" spans="1:9" x14ac:dyDescent="0.25">
      <c r="A139" s="2">
        <v>970179275</v>
      </c>
      <c r="B139" s="3" t="s">
        <v>134</v>
      </c>
      <c r="C139" s="4">
        <v>73625</v>
      </c>
      <c r="D139" s="3" t="s">
        <v>555</v>
      </c>
      <c r="E139" s="3" t="s">
        <v>556</v>
      </c>
      <c r="F139" s="12">
        <v>137769</v>
      </c>
      <c r="G139" s="12">
        <v>137769</v>
      </c>
      <c r="H139" s="14" t="s">
        <v>1128</v>
      </c>
      <c r="I139" s="14" t="s">
        <v>1229</v>
      </c>
    </row>
    <row r="140" spans="1:9" x14ac:dyDescent="0.25">
      <c r="A140" s="2">
        <v>970179275</v>
      </c>
      <c r="B140" s="3" t="s">
        <v>134</v>
      </c>
      <c r="C140" s="4">
        <v>73626</v>
      </c>
      <c r="D140" s="3" t="s">
        <v>557</v>
      </c>
      <c r="E140" s="3" t="s">
        <v>558</v>
      </c>
      <c r="F140" s="12">
        <v>99283</v>
      </c>
      <c r="G140" s="12">
        <v>99283</v>
      </c>
      <c r="H140" s="14" t="s">
        <v>1128</v>
      </c>
      <c r="I140" s="14" t="s">
        <v>1229</v>
      </c>
    </row>
    <row r="141" spans="1:9" x14ac:dyDescent="0.25">
      <c r="A141" s="2">
        <v>970179275</v>
      </c>
      <c r="B141" s="3" t="s">
        <v>134</v>
      </c>
      <c r="C141" s="4">
        <v>73624</v>
      </c>
      <c r="D141" s="3" t="s">
        <v>559</v>
      </c>
      <c r="E141" s="3" t="s">
        <v>560</v>
      </c>
      <c r="F141" s="12">
        <v>175708</v>
      </c>
      <c r="G141" s="12">
        <v>175708</v>
      </c>
      <c r="H141" s="14" t="s">
        <v>1128</v>
      </c>
      <c r="I141" s="14" t="s">
        <v>1229</v>
      </c>
    </row>
    <row r="142" spans="1:9" x14ac:dyDescent="0.25">
      <c r="A142" s="2">
        <v>970179275</v>
      </c>
      <c r="B142" s="3" t="s">
        <v>134</v>
      </c>
      <c r="C142" s="4">
        <v>64074</v>
      </c>
      <c r="D142" s="3" t="s">
        <v>561</v>
      </c>
      <c r="E142" s="3" t="s">
        <v>562</v>
      </c>
      <c r="F142" s="12">
        <v>145025</v>
      </c>
      <c r="G142" s="12">
        <v>145025</v>
      </c>
      <c r="H142" s="14" t="s">
        <v>1128</v>
      </c>
      <c r="I142" s="14" t="s">
        <v>1229</v>
      </c>
    </row>
    <row r="143" spans="1:9" x14ac:dyDescent="0.25">
      <c r="A143" s="2">
        <v>970179275</v>
      </c>
      <c r="B143" s="3" t="s">
        <v>134</v>
      </c>
      <c r="C143" s="4">
        <v>73627</v>
      </c>
      <c r="D143" s="3" t="s">
        <v>563</v>
      </c>
      <c r="E143" s="3" t="s">
        <v>68</v>
      </c>
      <c r="F143" s="12">
        <v>98101</v>
      </c>
      <c r="G143" s="12">
        <v>98101</v>
      </c>
      <c r="H143" s="14" t="s">
        <v>1128</v>
      </c>
      <c r="I143" s="14" t="s">
        <v>1229</v>
      </c>
    </row>
    <row r="144" spans="1:9" x14ac:dyDescent="0.25">
      <c r="A144" s="2">
        <v>970179275</v>
      </c>
      <c r="B144" s="3" t="s">
        <v>134</v>
      </c>
      <c r="C144" s="4">
        <v>31547</v>
      </c>
      <c r="D144" s="3" t="s">
        <v>576</v>
      </c>
      <c r="E144" s="3" t="s">
        <v>577</v>
      </c>
      <c r="F144" s="12">
        <v>969743</v>
      </c>
      <c r="G144" s="12">
        <v>969743</v>
      </c>
      <c r="H144" s="14" t="s">
        <v>1128</v>
      </c>
      <c r="I144" s="14" t="s">
        <v>1229</v>
      </c>
    </row>
    <row r="145" spans="1:9" x14ac:dyDescent="0.25">
      <c r="A145" s="2">
        <v>984387369</v>
      </c>
      <c r="B145" s="3" t="s">
        <v>230</v>
      </c>
      <c r="C145" s="4">
        <v>72237</v>
      </c>
      <c r="D145" s="3" t="s">
        <v>768</v>
      </c>
      <c r="E145" s="3" t="s">
        <v>769</v>
      </c>
      <c r="F145" s="13">
        <v>956497</v>
      </c>
      <c r="G145" s="12">
        <v>956497</v>
      </c>
      <c r="H145" s="14" t="s">
        <v>1128</v>
      </c>
      <c r="I145" s="14" t="s">
        <v>1229</v>
      </c>
    </row>
    <row r="146" spans="1:9" x14ac:dyDescent="0.25">
      <c r="A146" s="2">
        <v>971346612</v>
      </c>
      <c r="B146" s="3" t="s">
        <v>160</v>
      </c>
      <c r="C146" s="4">
        <v>34656</v>
      </c>
      <c r="D146" s="3" t="s">
        <v>569</v>
      </c>
      <c r="E146" s="3" t="s">
        <v>570</v>
      </c>
      <c r="F146" s="12">
        <v>236612</v>
      </c>
      <c r="G146" s="12">
        <v>236612</v>
      </c>
      <c r="H146" s="14" t="s">
        <v>1129</v>
      </c>
      <c r="I146" s="14" t="s">
        <v>1229</v>
      </c>
    </row>
    <row r="147" spans="1:9" x14ac:dyDescent="0.25">
      <c r="A147" s="2">
        <v>970115234</v>
      </c>
      <c r="B147" s="3" t="s">
        <v>103</v>
      </c>
      <c r="C147" s="4">
        <v>52623</v>
      </c>
      <c r="D147" s="3" t="s">
        <v>381</v>
      </c>
      <c r="E147" s="3" t="s">
        <v>382</v>
      </c>
      <c r="F147" s="12">
        <v>1329573</v>
      </c>
      <c r="G147" s="12">
        <v>1329573</v>
      </c>
      <c r="H147" s="14" t="s">
        <v>1130</v>
      </c>
      <c r="I147" s="14" t="s">
        <v>1229</v>
      </c>
    </row>
    <row r="148" spans="1:9" x14ac:dyDescent="0.25">
      <c r="A148" s="2">
        <v>970115234</v>
      </c>
      <c r="B148" s="3" t="s">
        <v>103</v>
      </c>
      <c r="C148" s="4">
        <v>52623</v>
      </c>
      <c r="D148" s="3" t="s">
        <v>381</v>
      </c>
      <c r="E148" s="3" t="s">
        <v>383</v>
      </c>
      <c r="F148" s="12">
        <v>901033</v>
      </c>
      <c r="G148" s="12">
        <v>901033</v>
      </c>
      <c r="H148" s="14" t="s">
        <v>1130</v>
      </c>
      <c r="I148" s="14" t="s">
        <v>1229</v>
      </c>
    </row>
    <row r="149" spans="1:9" x14ac:dyDescent="0.25">
      <c r="A149" s="2">
        <v>985459835</v>
      </c>
      <c r="B149" s="3" t="s">
        <v>226</v>
      </c>
      <c r="C149" s="4">
        <v>54896</v>
      </c>
      <c r="D149" s="3" t="s">
        <v>753</v>
      </c>
      <c r="E149" s="3" t="s">
        <v>754</v>
      </c>
      <c r="F149" s="12">
        <v>152654</v>
      </c>
      <c r="G149" s="12">
        <v>152654</v>
      </c>
      <c r="H149" s="14" t="s">
        <v>1130</v>
      </c>
      <c r="I149" s="14" t="s">
        <v>1229</v>
      </c>
    </row>
    <row r="150" spans="1:9" x14ac:dyDescent="0.25">
      <c r="A150" s="2">
        <v>985459835</v>
      </c>
      <c r="B150" s="3" t="s">
        <v>226</v>
      </c>
      <c r="C150" s="4">
        <v>16067</v>
      </c>
      <c r="D150" s="3" t="s">
        <v>755</v>
      </c>
      <c r="E150" s="3" t="s">
        <v>756</v>
      </c>
      <c r="F150" s="12">
        <v>633199</v>
      </c>
      <c r="G150" s="12">
        <v>633199</v>
      </c>
      <c r="H150" s="14" t="s">
        <v>1130</v>
      </c>
      <c r="I150" s="14" t="s">
        <v>1229</v>
      </c>
    </row>
    <row r="151" spans="1:9" x14ac:dyDescent="0.25">
      <c r="A151" s="2">
        <v>977257808</v>
      </c>
      <c r="B151" s="3" t="s">
        <v>212</v>
      </c>
      <c r="C151" s="4">
        <v>21089</v>
      </c>
      <c r="D151" s="3" t="s">
        <v>726</v>
      </c>
      <c r="E151" s="3" t="s">
        <v>24</v>
      </c>
      <c r="F151" s="12">
        <v>1707475</v>
      </c>
      <c r="G151" s="12">
        <v>1707475</v>
      </c>
      <c r="H151" s="14" t="s">
        <v>1131</v>
      </c>
      <c r="I151" s="14" t="s">
        <v>1229</v>
      </c>
    </row>
    <row r="152" spans="1:9" ht="30" x14ac:dyDescent="0.25">
      <c r="A152" s="2">
        <v>977200172</v>
      </c>
      <c r="B152" s="3" t="s">
        <v>235</v>
      </c>
      <c r="C152" s="4">
        <v>76834</v>
      </c>
      <c r="D152" s="3" t="s">
        <v>779</v>
      </c>
      <c r="E152" s="3" t="s">
        <v>780</v>
      </c>
      <c r="F152" s="12">
        <v>89062</v>
      </c>
      <c r="G152" s="12">
        <v>89062</v>
      </c>
      <c r="H152" s="14" t="s">
        <v>1132</v>
      </c>
      <c r="I152" s="14" t="s">
        <v>1229</v>
      </c>
    </row>
    <row r="153" spans="1:9" x14ac:dyDescent="0.25">
      <c r="A153" s="2">
        <v>992637382</v>
      </c>
      <c r="B153" s="3" t="s">
        <v>277</v>
      </c>
      <c r="C153" s="4">
        <v>50939</v>
      </c>
      <c r="D153" s="3" t="s">
        <v>894</v>
      </c>
      <c r="E153" s="3" t="s">
        <v>895</v>
      </c>
      <c r="F153" s="12">
        <v>5241081</v>
      </c>
      <c r="G153" s="12">
        <v>5241081</v>
      </c>
      <c r="H153" s="14" t="s">
        <v>1133</v>
      </c>
      <c r="I153" s="14" t="s">
        <v>1229</v>
      </c>
    </row>
    <row r="154" spans="1:9" x14ac:dyDescent="0.25">
      <c r="A154" s="2">
        <v>992637382</v>
      </c>
      <c r="B154" s="3" t="s">
        <v>277</v>
      </c>
      <c r="C154" s="4">
        <v>72516</v>
      </c>
      <c r="D154" s="3" t="s">
        <v>896</v>
      </c>
      <c r="E154" s="3" t="s">
        <v>897</v>
      </c>
      <c r="F154" s="12">
        <v>22804358</v>
      </c>
      <c r="G154" s="12">
        <v>22804358</v>
      </c>
      <c r="H154" s="14" t="s">
        <v>1133</v>
      </c>
      <c r="I154" s="14" t="s">
        <v>1229</v>
      </c>
    </row>
    <row r="155" spans="1:9" x14ac:dyDescent="0.25">
      <c r="A155" s="2">
        <v>989403664</v>
      </c>
      <c r="B155" s="3" t="s">
        <v>249</v>
      </c>
      <c r="C155" s="4">
        <v>66426</v>
      </c>
      <c r="D155" s="3" t="s">
        <v>812</v>
      </c>
      <c r="E155" s="3" t="s">
        <v>813</v>
      </c>
      <c r="F155" s="12">
        <v>723046</v>
      </c>
      <c r="G155" s="12">
        <v>723046</v>
      </c>
      <c r="H155" s="14" t="s">
        <v>1134</v>
      </c>
      <c r="I155" s="14" t="s">
        <v>1229</v>
      </c>
    </row>
    <row r="156" spans="1:9" ht="30" x14ac:dyDescent="0.25">
      <c r="A156" s="2">
        <v>984030169</v>
      </c>
      <c r="B156" s="3" t="s">
        <v>254</v>
      </c>
      <c r="C156" s="4">
        <v>59008</v>
      </c>
      <c r="D156" s="3" t="s">
        <v>830</v>
      </c>
      <c r="E156" s="3" t="s">
        <v>831</v>
      </c>
      <c r="F156" s="12">
        <v>57419</v>
      </c>
      <c r="G156" s="12">
        <v>57419</v>
      </c>
      <c r="H156" s="14" t="s">
        <v>1135</v>
      </c>
      <c r="I156" s="14" t="s">
        <v>1229</v>
      </c>
    </row>
    <row r="157" spans="1:9" x14ac:dyDescent="0.25">
      <c r="A157" s="2">
        <v>984030169</v>
      </c>
      <c r="B157" s="3" t="s">
        <v>254</v>
      </c>
      <c r="C157" s="4">
        <v>59302</v>
      </c>
      <c r="D157" s="3" t="s">
        <v>832</v>
      </c>
      <c r="E157" s="3" t="s">
        <v>833</v>
      </c>
      <c r="F157" s="12">
        <v>63920</v>
      </c>
      <c r="G157" s="12">
        <v>63920</v>
      </c>
      <c r="H157" s="14" t="s">
        <v>1135</v>
      </c>
      <c r="I157" s="14" t="s">
        <v>1229</v>
      </c>
    </row>
    <row r="158" spans="1:9" x14ac:dyDescent="0.25">
      <c r="A158" s="2">
        <v>984030169</v>
      </c>
      <c r="B158" s="3" t="s">
        <v>254</v>
      </c>
      <c r="C158" s="4">
        <v>59009</v>
      </c>
      <c r="D158" s="3" t="s">
        <v>834</v>
      </c>
      <c r="E158" s="3" t="s">
        <v>835</v>
      </c>
      <c r="F158" s="12">
        <v>471227</v>
      </c>
      <c r="G158" s="12">
        <v>471227</v>
      </c>
      <c r="H158" s="14" t="s">
        <v>1135</v>
      </c>
      <c r="I158" s="14" t="s">
        <v>1229</v>
      </c>
    </row>
    <row r="159" spans="1:9" x14ac:dyDescent="0.25">
      <c r="A159" s="2">
        <v>984039921</v>
      </c>
      <c r="B159" s="3" t="s">
        <v>216</v>
      </c>
      <c r="C159" s="4">
        <v>5921</v>
      </c>
      <c r="D159" s="3" t="s">
        <v>734</v>
      </c>
      <c r="E159" s="3" t="s">
        <v>572</v>
      </c>
      <c r="F159" s="12">
        <v>22162</v>
      </c>
      <c r="G159" s="12">
        <v>22162</v>
      </c>
      <c r="H159" s="14" t="s">
        <v>1136</v>
      </c>
      <c r="I159" s="14" t="s">
        <v>1229</v>
      </c>
    </row>
    <row r="160" spans="1:9" x14ac:dyDescent="0.25">
      <c r="A160" s="2">
        <v>970917985</v>
      </c>
      <c r="B160" s="3" t="s">
        <v>40</v>
      </c>
      <c r="C160" s="4">
        <v>78371</v>
      </c>
      <c r="D160" s="3" t="s">
        <v>518</v>
      </c>
      <c r="E160" s="3" t="s">
        <v>519</v>
      </c>
      <c r="F160" s="12">
        <v>121534</v>
      </c>
      <c r="G160" s="12">
        <v>121534</v>
      </c>
      <c r="H160" s="14" t="s">
        <v>1137</v>
      </c>
      <c r="I160" s="14" t="s">
        <v>1229</v>
      </c>
    </row>
    <row r="161" spans="1:9" x14ac:dyDescent="0.25">
      <c r="A161" s="2">
        <v>974530678</v>
      </c>
      <c r="B161" s="3" t="s">
        <v>39</v>
      </c>
      <c r="C161" s="4">
        <v>78377</v>
      </c>
      <c r="D161" s="3" t="s">
        <v>793</v>
      </c>
      <c r="E161" s="3" t="s">
        <v>794</v>
      </c>
      <c r="F161" s="12">
        <v>89600</v>
      </c>
      <c r="G161" s="12">
        <v>89600</v>
      </c>
      <c r="H161" s="14" t="s">
        <v>1137</v>
      </c>
      <c r="I161" s="14" t="s">
        <v>1229</v>
      </c>
    </row>
    <row r="162" spans="1:9" x14ac:dyDescent="0.25">
      <c r="A162" s="2">
        <v>917191573</v>
      </c>
      <c r="B162" s="3" t="s">
        <v>150</v>
      </c>
      <c r="C162" s="4">
        <v>77931</v>
      </c>
      <c r="D162" s="3" t="s">
        <v>530</v>
      </c>
      <c r="E162" s="3" t="s">
        <v>531</v>
      </c>
      <c r="F162" s="12">
        <v>612401</v>
      </c>
      <c r="G162" s="12">
        <v>612401</v>
      </c>
      <c r="H162" s="14" t="s">
        <v>1138</v>
      </c>
      <c r="I162" s="14" t="s">
        <v>1229</v>
      </c>
    </row>
    <row r="163" spans="1:9" x14ac:dyDescent="0.25">
      <c r="A163" s="2"/>
      <c r="B163" s="3"/>
      <c r="C163" s="4"/>
      <c r="D163" s="3"/>
      <c r="E163" s="3"/>
      <c r="F163" s="7">
        <f>SUM(F125:F162)</f>
        <v>47667098</v>
      </c>
      <c r="G163" s="7">
        <f>SUM(G125:G162)</f>
        <v>47667098</v>
      </c>
      <c r="H163" s="8"/>
      <c r="I163" s="8" t="s">
        <v>41</v>
      </c>
    </row>
    <row r="164" spans="1:9" x14ac:dyDescent="0.25">
      <c r="A164" s="2">
        <v>955836871</v>
      </c>
      <c r="B164" s="3" t="s">
        <v>42</v>
      </c>
      <c r="C164" s="4">
        <v>77427</v>
      </c>
      <c r="D164" s="3" t="s">
        <v>408</v>
      </c>
      <c r="E164" s="3" t="s">
        <v>409</v>
      </c>
      <c r="F164" s="12">
        <v>85429</v>
      </c>
      <c r="G164" s="12">
        <v>85429</v>
      </c>
      <c r="H164" s="14" t="s">
        <v>1139</v>
      </c>
      <c r="I164" s="14" t="s">
        <v>1230</v>
      </c>
    </row>
    <row r="165" spans="1:9" x14ac:dyDescent="0.25">
      <c r="A165" s="2">
        <v>936326048</v>
      </c>
      <c r="B165" s="3" t="s">
        <v>173</v>
      </c>
      <c r="C165" s="4">
        <v>75820</v>
      </c>
      <c r="D165" s="3" t="s">
        <v>606</v>
      </c>
      <c r="E165" s="3" t="s">
        <v>607</v>
      </c>
      <c r="F165" s="12">
        <v>63922</v>
      </c>
      <c r="G165" s="12">
        <v>63922</v>
      </c>
      <c r="H165" s="14" t="s">
        <v>1139</v>
      </c>
      <c r="I165" s="14" t="s">
        <v>1230</v>
      </c>
    </row>
    <row r="166" spans="1:9" x14ac:dyDescent="0.25">
      <c r="A166" s="2">
        <v>986570640</v>
      </c>
      <c r="B166" s="3" t="s">
        <v>289</v>
      </c>
      <c r="C166" s="4">
        <v>75104</v>
      </c>
      <c r="D166" s="3" t="s">
        <v>933</v>
      </c>
      <c r="E166" s="3" t="s">
        <v>934</v>
      </c>
      <c r="F166" s="12">
        <v>119640</v>
      </c>
      <c r="G166" s="12">
        <v>119640</v>
      </c>
      <c r="H166" s="14" t="s">
        <v>1140</v>
      </c>
      <c r="I166" s="14" t="s">
        <v>1230</v>
      </c>
    </row>
    <row r="167" spans="1:9" x14ac:dyDescent="0.25">
      <c r="A167" s="2">
        <v>984660693</v>
      </c>
      <c r="B167" s="3" t="s">
        <v>203</v>
      </c>
      <c r="C167" s="4">
        <v>74215</v>
      </c>
      <c r="D167" s="3" t="s">
        <v>710</v>
      </c>
      <c r="E167" s="3" t="s">
        <v>711</v>
      </c>
      <c r="F167" s="12">
        <v>23250</v>
      </c>
      <c r="G167" s="12">
        <v>23250</v>
      </c>
      <c r="H167" s="14" t="s">
        <v>1141</v>
      </c>
      <c r="I167" s="14" t="s">
        <v>1230</v>
      </c>
    </row>
    <row r="168" spans="1:9" x14ac:dyDescent="0.25">
      <c r="A168" s="2">
        <v>992713216</v>
      </c>
      <c r="B168" s="3" t="s">
        <v>224</v>
      </c>
      <c r="C168" s="4">
        <v>51045</v>
      </c>
      <c r="D168" s="3" t="s">
        <v>749</v>
      </c>
      <c r="E168" s="3" t="s">
        <v>750</v>
      </c>
      <c r="F168" s="12">
        <v>152712</v>
      </c>
      <c r="G168" s="12">
        <v>152712</v>
      </c>
      <c r="H168" s="14" t="s">
        <v>1141</v>
      </c>
      <c r="I168" s="14" t="s">
        <v>1230</v>
      </c>
    </row>
    <row r="169" spans="1:9" x14ac:dyDescent="0.25">
      <c r="A169" s="2">
        <v>984660693</v>
      </c>
      <c r="B169" s="3" t="s">
        <v>203</v>
      </c>
      <c r="C169" s="4">
        <v>74214</v>
      </c>
      <c r="D169" s="3" t="s">
        <v>818</v>
      </c>
      <c r="E169" s="3" t="s">
        <v>819</v>
      </c>
      <c r="F169" s="12">
        <v>17625</v>
      </c>
      <c r="G169" s="12">
        <v>17625</v>
      </c>
      <c r="H169" s="14" t="s">
        <v>1141</v>
      </c>
      <c r="I169" s="14" t="s">
        <v>1230</v>
      </c>
    </row>
    <row r="170" spans="1:9" x14ac:dyDescent="0.25">
      <c r="A170" s="2">
        <v>970422951</v>
      </c>
      <c r="B170" s="3" t="s">
        <v>180</v>
      </c>
      <c r="C170" s="4">
        <v>16344</v>
      </c>
      <c r="D170" s="3" t="s">
        <v>626</v>
      </c>
      <c r="E170" s="3" t="s">
        <v>627</v>
      </c>
      <c r="F170" s="12">
        <v>260509</v>
      </c>
      <c r="G170" s="12">
        <v>260509</v>
      </c>
      <c r="H170" s="14" t="s">
        <v>1142</v>
      </c>
      <c r="I170" s="14" t="s">
        <v>1230</v>
      </c>
    </row>
    <row r="171" spans="1:9" x14ac:dyDescent="0.25">
      <c r="A171" s="2">
        <v>912815927</v>
      </c>
      <c r="B171" s="3" t="s">
        <v>104</v>
      </c>
      <c r="C171" s="4">
        <v>76754</v>
      </c>
      <c r="D171" s="3" t="s">
        <v>384</v>
      </c>
      <c r="E171" s="3" t="s">
        <v>385</v>
      </c>
      <c r="F171" s="12">
        <v>282500</v>
      </c>
      <c r="G171" s="12">
        <v>282500</v>
      </c>
      <c r="H171" s="14" t="s">
        <v>1143</v>
      </c>
      <c r="I171" s="14" t="s">
        <v>1230</v>
      </c>
    </row>
    <row r="172" spans="1:9" x14ac:dyDescent="0.25">
      <c r="A172" s="2">
        <v>992613122</v>
      </c>
      <c r="B172" s="3" t="s">
        <v>332</v>
      </c>
      <c r="C172" s="4">
        <v>2627</v>
      </c>
      <c r="D172" s="3" t="s">
        <v>1049</v>
      </c>
      <c r="E172" s="3" t="s">
        <v>1050</v>
      </c>
      <c r="F172" s="12">
        <v>540351</v>
      </c>
      <c r="G172" s="12">
        <v>540351</v>
      </c>
      <c r="H172" s="14" t="s">
        <v>1143</v>
      </c>
      <c r="I172" s="14" t="s">
        <v>1230</v>
      </c>
    </row>
    <row r="173" spans="1:9" x14ac:dyDescent="0.25">
      <c r="A173" s="2">
        <v>993021148</v>
      </c>
      <c r="B173" s="3" t="s">
        <v>333</v>
      </c>
      <c r="C173" s="4">
        <v>51118</v>
      </c>
      <c r="D173" s="3" t="s">
        <v>1051</v>
      </c>
      <c r="E173" s="3" t="s">
        <v>1052</v>
      </c>
      <c r="F173" s="12">
        <v>169592</v>
      </c>
      <c r="G173" s="12">
        <v>169592</v>
      </c>
      <c r="H173" s="14" t="s">
        <v>1143</v>
      </c>
      <c r="I173" s="14" t="s">
        <v>1230</v>
      </c>
    </row>
    <row r="174" spans="1:9" x14ac:dyDescent="0.25">
      <c r="A174" s="2">
        <v>893244352</v>
      </c>
      <c r="B174" s="3" t="s">
        <v>106</v>
      </c>
      <c r="C174" s="4">
        <v>77236</v>
      </c>
      <c r="D174" s="3" t="s">
        <v>388</v>
      </c>
      <c r="E174" s="3" t="s">
        <v>389</v>
      </c>
      <c r="F174" s="12">
        <v>132663</v>
      </c>
      <c r="G174" s="12">
        <v>132663</v>
      </c>
      <c r="H174" s="14" t="s">
        <v>1144</v>
      </c>
      <c r="I174" s="14" t="s">
        <v>1230</v>
      </c>
    </row>
    <row r="175" spans="1:9" x14ac:dyDescent="0.25">
      <c r="A175" s="2">
        <v>912440192</v>
      </c>
      <c r="B175" s="3" t="s">
        <v>138</v>
      </c>
      <c r="C175" s="4">
        <v>64552</v>
      </c>
      <c r="D175" s="3" t="s">
        <v>503</v>
      </c>
      <c r="E175" s="3" t="s">
        <v>9</v>
      </c>
      <c r="F175" s="12">
        <v>89442</v>
      </c>
      <c r="G175" s="12">
        <v>89442</v>
      </c>
      <c r="H175" s="14" t="s">
        <v>44</v>
      </c>
      <c r="I175" s="14" t="s">
        <v>1230</v>
      </c>
    </row>
    <row r="176" spans="1:9" x14ac:dyDescent="0.25">
      <c r="A176" s="2">
        <v>912440192</v>
      </c>
      <c r="B176" s="3" t="s">
        <v>138</v>
      </c>
      <c r="C176" s="4">
        <v>70913</v>
      </c>
      <c r="D176" s="3" t="s">
        <v>504</v>
      </c>
      <c r="E176" s="3" t="s">
        <v>505</v>
      </c>
      <c r="F176" s="12">
        <v>52288</v>
      </c>
      <c r="G176" s="12">
        <v>52288</v>
      </c>
      <c r="H176" s="14" t="s">
        <v>44</v>
      </c>
      <c r="I176" s="14" t="s">
        <v>1230</v>
      </c>
    </row>
    <row r="177" spans="1:9" x14ac:dyDescent="0.25">
      <c r="A177" s="2">
        <v>957801145</v>
      </c>
      <c r="B177" s="3" t="s">
        <v>89</v>
      </c>
      <c r="C177" s="4">
        <v>33944</v>
      </c>
      <c r="D177" s="3" t="s">
        <v>347</v>
      </c>
      <c r="E177" s="3" t="s">
        <v>348</v>
      </c>
      <c r="F177" s="12">
        <v>196466</v>
      </c>
      <c r="G177" s="12">
        <v>196466</v>
      </c>
      <c r="H177" s="14" t="s">
        <v>1145</v>
      </c>
      <c r="I177" s="14" t="s">
        <v>1230</v>
      </c>
    </row>
    <row r="178" spans="1:9" x14ac:dyDescent="0.25">
      <c r="A178" s="2">
        <v>989838881</v>
      </c>
      <c r="B178" s="3" t="s">
        <v>262</v>
      </c>
      <c r="C178" s="4">
        <v>62081</v>
      </c>
      <c r="D178" s="3" t="s">
        <v>862</v>
      </c>
      <c r="E178" s="3" t="s">
        <v>66</v>
      </c>
      <c r="F178" s="12">
        <v>36771</v>
      </c>
      <c r="G178" s="12">
        <v>36771</v>
      </c>
      <c r="H178" s="14" t="s">
        <v>1145</v>
      </c>
      <c r="I178" s="14" t="s">
        <v>1230</v>
      </c>
    </row>
    <row r="179" spans="1:9" x14ac:dyDescent="0.25">
      <c r="A179" s="2">
        <v>996216640</v>
      </c>
      <c r="B179" s="3" t="s">
        <v>302</v>
      </c>
      <c r="C179" s="4">
        <v>43968</v>
      </c>
      <c r="D179" s="3" t="s">
        <v>976</v>
      </c>
      <c r="E179" s="3" t="s">
        <v>977</v>
      </c>
      <c r="F179" s="12">
        <v>705291</v>
      </c>
      <c r="G179" s="12">
        <v>705291</v>
      </c>
      <c r="H179" s="14" t="s">
        <v>1146</v>
      </c>
      <c r="I179" s="14" t="s">
        <v>1230</v>
      </c>
    </row>
    <row r="180" spans="1:9" x14ac:dyDescent="0.25">
      <c r="A180" s="2"/>
      <c r="B180" s="3"/>
      <c r="C180" s="4"/>
      <c r="D180" s="3"/>
      <c r="E180" s="3"/>
      <c r="F180" s="7">
        <f>SUM(F164:F179)</f>
        <v>2928451</v>
      </c>
      <c r="G180" s="7">
        <f>SUM(G164:G179)</f>
        <v>2928451</v>
      </c>
      <c r="H180" s="8"/>
      <c r="I180" s="8" t="s">
        <v>45</v>
      </c>
    </row>
    <row r="181" spans="1:9" x14ac:dyDescent="0.25">
      <c r="A181" s="2">
        <v>984025637</v>
      </c>
      <c r="B181" s="3" t="s">
        <v>265</v>
      </c>
      <c r="C181" s="4">
        <v>65253</v>
      </c>
      <c r="D181" s="3" t="s">
        <v>867</v>
      </c>
      <c r="E181" s="3" t="s">
        <v>868</v>
      </c>
      <c r="F181" s="12">
        <v>372618</v>
      </c>
      <c r="G181" s="12">
        <v>372618</v>
      </c>
      <c r="H181" s="14" t="s">
        <v>1147</v>
      </c>
      <c r="I181" s="14" t="s">
        <v>1231</v>
      </c>
    </row>
    <row r="182" spans="1:9" x14ac:dyDescent="0.25">
      <c r="A182" s="2">
        <v>989649272</v>
      </c>
      <c r="B182" s="3" t="s">
        <v>229</v>
      </c>
      <c r="C182" s="4">
        <v>67205</v>
      </c>
      <c r="D182" s="3" t="s">
        <v>764</v>
      </c>
      <c r="E182" s="3" t="s">
        <v>765</v>
      </c>
      <c r="F182" s="12">
        <v>729009</v>
      </c>
      <c r="G182" s="12">
        <v>729009</v>
      </c>
      <c r="H182" s="14" t="s">
        <v>1148</v>
      </c>
      <c r="I182" s="14" t="s">
        <v>1231</v>
      </c>
    </row>
    <row r="183" spans="1:9" x14ac:dyDescent="0.25">
      <c r="A183" s="2">
        <v>885199372</v>
      </c>
      <c r="B183" s="3" t="s">
        <v>107</v>
      </c>
      <c r="C183" s="4">
        <v>62180</v>
      </c>
      <c r="D183" s="3" t="s">
        <v>390</v>
      </c>
      <c r="E183" s="3" t="s">
        <v>391</v>
      </c>
      <c r="F183" s="12">
        <v>39753</v>
      </c>
      <c r="G183" s="12">
        <v>39753</v>
      </c>
      <c r="H183" s="14" t="s">
        <v>1149</v>
      </c>
      <c r="I183" s="14" t="s">
        <v>1231</v>
      </c>
    </row>
    <row r="184" spans="1:9" x14ac:dyDescent="0.25">
      <c r="A184" s="2">
        <v>987146478</v>
      </c>
      <c r="B184" s="3" t="s">
        <v>236</v>
      </c>
      <c r="C184" s="4">
        <v>49149</v>
      </c>
      <c r="D184" s="3" t="s">
        <v>781</v>
      </c>
      <c r="E184" s="3" t="s">
        <v>782</v>
      </c>
      <c r="F184" s="12">
        <v>51211</v>
      </c>
      <c r="G184" s="12">
        <v>51211</v>
      </c>
      <c r="H184" s="14" t="s">
        <v>1149</v>
      </c>
      <c r="I184" s="14" t="s">
        <v>1231</v>
      </c>
    </row>
    <row r="185" spans="1:9" x14ac:dyDescent="0.25">
      <c r="A185" s="2">
        <v>986216251</v>
      </c>
      <c r="B185" s="3" t="s">
        <v>46</v>
      </c>
      <c r="C185" s="4">
        <v>76695</v>
      </c>
      <c r="D185" s="3" t="s">
        <v>961</v>
      </c>
      <c r="E185" s="3" t="s">
        <v>962</v>
      </c>
      <c r="F185" s="12">
        <v>123311</v>
      </c>
      <c r="G185" s="12">
        <v>123311</v>
      </c>
      <c r="H185" s="14" t="s">
        <v>1150</v>
      </c>
      <c r="I185" s="14" t="s">
        <v>1231</v>
      </c>
    </row>
    <row r="186" spans="1:9" x14ac:dyDescent="0.25">
      <c r="A186" s="2">
        <v>986216251</v>
      </c>
      <c r="B186" s="3" t="s">
        <v>46</v>
      </c>
      <c r="C186" s="4">
        <v>73982</v>
      </c>
      <c r="D186" s="3" t="s">
        <v>963</v>
      </c>
      <c r="E186" s="3" t="s">
        <v>964</v>
      </c>
      <c r="F186" s="12">
        <v>121746</v>
      </c>
      <c r="G186" s="12">
        <v>121746</v>
      </c>
      <c r="H186" s="14" t="s">
        <v>1150</v>
      </c>
      <c r="I186" s="14" t="s">
        <v>1231</v>
      </c>
    </row>
    <row r="187" spans="1:9" x14ac:dyDescent="0.25">
      <c r="A187" s="2">
        <v>975735621</v>
      </c>
      <c r="B187" s="3" t="s">
        <v>313</v>
      </c>
      <c r="C187" s="4">
        <v>74635</v>
      </c>
      <c r="D187" s="3" t="s">
        <v>1005</v>
      </c>
      <c r="E187" s="3" t="s">
        <v>1006</v>
      </c>
      <c r="F187" s="12">
        <v>842882</v>
      </c>
      <c r="G187" s="12">
        <v>842882</v>
      </c>
      <c r="H187" s="14" t="s">
        <v>1151</v>
      </c>
      <c r="I187" s="14" t="s">
        <v>1231</v>
      </c>
    </row>
    <row r="188" spans="1:9" x14ac:dyDescent="0.25">
      <c r="A188" s="2">
        <v>990258392</v>
      </c>
      <c r="B188" s="3" t="s">
        <v>248</v>
      </c>
      <c r="C188" s="4">
        <v>76947</v>
      </c>
      <c r="D188" s="3" t="s">
        <v>61</v>
      </c>
      <c r="E188" s="3" t="s">
        <v>811</v>
      </c>
      <c r="F188" s="12">
        <v>115004</v>
      </c>
      <c r="G188" s="12">
        <v>115004</v>
      </c>
      <c r="H188" s="14" t="s">
        <v>1064</v>
      </c>
      <c r="I188" s="14" t="s">
        <v>1231</v>
      </c>
    </row>
    <row r="189" spans="1:9" x14ac:dyDescent="0.25">
      <c r="A189" s="2">
        <v>925539651</v>
      </c>
      <c r="B189" s="3" t="s">
        <v>105</v>
      </c>
      <c r="C189" s="4">
        <v>77184</v>
      </c>
      <c r="D189" s="3" t="s">
        <v>386</v>
      </c>
      <c r="E189" s="3" t="s">
        <v>387</v>
      </c>
      <c r="F189" s="12">
        <v>215197</v>
      </c>
      <c r="G189" s="12">
        <v>215197</v>
      </c>
      <c r="H189" s="14" t="s">
        <v>1152</v>
      </c>
      <c r="I189" s="14" t="s">
        <v>1231</v>
      </c>
    </row>
    <row r="190" spans="1:9" x14ac:dyDescent="0.25">
      <c r="A190" s="2">
        <v>871576122</v>
      </c>
      <c r="B190" s="3" t="s">
        <v>47</v>
      </c>
      <c r="C190" s="4">
        <v>67360</v>
      </c>
      <c r="D190" s="3" t="s">
        <v>430</v>
      </c>
      <c r="E190" s="3" t="s">
        <v>431</v>
      </c>
      <c r="F190" s="12">
        <v>15830</v>
      </c>
      <c r="G190" s="12">
        <v>15830</v>
      </c>
      <c r="H190" s="14" t="s">
        <v>1152</v>
      </c>
      <c r="I190" s="14" t="s">
        <v>1231</v>
      </c>
    </row>
    <row r="191" spans="1:9" x14ac:dyDescent="0.25">
      <c r="A191" s="2">
        <v>925539651</v>
      </c>
      <c r="B191" s="3" t="s">
        <v>105</v>
      </c>
      <c r="C191" s="4">
        <v>77183</v>
      </c>
      <c r="D191" s="3" t="s">
        <v>434</v>
      </c>
      <c r="E191" s="3" t="s">
        <v>435</v>
      </c>
      <c r="F191" s="12">
        <v>1137596</v>
      </c>
      <c r="G191" s="12">
        <v>1137596</v>
      </c>
      <c r="H191" s="14" t="s">
        <v>1152</v>
      </c>
      <c r="I191" s="14" t="s">
        <v>1231</v>
      </c>
    </row>
    <row r="192" spans="1:9" x14ac:dyDescent="0.25">
      <c r="A192" s="2">
        <v>925539651</v>
      </c>
      <c r="B192" s="3" t="s">
        <v>105</v>
      </c>
      <c r="C192" s="4">
        <v>77182</v>
      </c>
      <c r="D192" s="3" t="s">
        <v>438</v>
      </c>
      <c r="E192" s="3" t="s">
        <v>439</v>
      </c>
      <c r="F192" s="12">
        <v>696147</v>
      </c>
      <c r="G192" s="12">
        <v>696147</v>
      </c>
      <c r="H192" s="14" t="s">
        <v>1152</v>
      </c>
      <c r="I192" s="14" t="s">
        <v>1231</v>
      </c>
    </row>
    <row r="193" spans="1:9" x14ac:dyDescent="0.25">
      <c r="A193" s="2">
        <v>925539651</v>
      </c>
      <c r="B193" s="3" t="s">
        <v>105</v>
      </c>
      <c r="C193" s="4">
        <v>41000</v>
      </c>
      <c r="D193" s="3" t="s">
        <v>440</v>
      </c>
      <c r="E193" s="3" t="s">
        <v>441</v>
      </c>
      <c r="F193" s="12">
        <v>696147</v>
      </c>
      <c r="G193" s="12">
        <v>696147</v>
      </c>
      <c r="H193" s="14" t="s">
        <v>1152</v>
      </c>
      <c r="I193" s="14" t="s">
        <v>1231</v>
      </c>
    </row>
    <row r="194" spans="1:9" x14ac:dyDescent="0.25">
      <c r="A194" s="2">
        <v>993566888</v>
      </c>
      <c r="B194" s="3" t="s">
        <v>207</v>
      </c>
      <c r="C194" s="4">
        <v>64166</v>
      </c>
      <c r="D194" s="3" t="s">
        <v>717</v>
      </c>
      <c r="E194" s="3" t="s">
        <v>718</v>
      </c>
      <c r="F194" s="12">
        <v>694451</v>
      </c>
      <c r="G194" s="12">
        <v>694451</v>
      </c>
      <c r="H194" s="14" t="s">
        <v>1152</v>
      </c>
      <c r="I194" s="14" t="s">
        <v>1231</v>
      </c>
    </row>
    <row r="195" spans="1:9" ht="30" x14ac:dyDescent="0.25">
      <c r="A195" s="2">
        <v>971384271</v>
      </c>
      <c r="B195" s="3" t="s">
        <v>48</v>
      </c>
      <c r="C195" s="4">
        <v>73749</v>
      </c>
      <c r="D195" s="3" t="s">
        <v>432</v>
      </c>
      <c r="E195" s="3" t="s">
        <v>433</v>
      </c>
      <c r="F195" s="12">
        <v>56636</v>
      </c>
      <c r="G195" s="12">
        <v>56636</v>
      </c>
      <c r="H195" s="14" t="s">
        <v>1153</v>
      </c>
      <c r="I195" s="14" t="s">
        <v>1231</v>
      </c>
    </row>
    <row r="196" spans="1:9" x14ac:dyDescent="0.25">
      <c r="A196" s="2">
        <v>971384271</v>
      </c>
      <c r="B196" s="3" t="s">
        <v>48</v>
      </c>
      <c r="C196" s="4">
        <v>12717</v>
      </c>
      <c r="D196" s="3" t="s">
        <v>436</v>
      </c>
      <c r="E196" s="3" t="s">
        <v>437</v>
      </c>
      <c r="F196" s="12">
        <v>41713</v>
      </c>
      <c r="G196" s="12">
        <v>41713</v>
      </c>
      <c r="H196" s="14" t="s">
        <v>1153</v>
      </c>
      <c r="I196" s="14" t="s">
        <v>1231</v>
      </c>
    </row>
    <row r="197" spans="1:9" x14ac:dyDescent="0.25">
      <c r="A197" s="2">
        <v>994483447</v>
      </c>
      <c r="B197" s="3" t="s">
        <v>192</v>
      </c>
      <c r="C197" s="4">
        <v>20230</v>
      </c>
      <c r="D197" s="3" t="s">
        <v>682</v>
      </c>
      <c r="E197" s="3" t="s">
        <v>683</v>
      </c>
      <c r="F197" s="12">
        <v>43292</v>
      </c>
      <c r="G197" s="12">
        <v>43292</v>
      </c>
      <c r="H197" s="14" t="s">
        <v>1153</v>
      </c>
      <c r="I197" s="14" t="s">
        <v>1231</v>
      </c>
    </row>
    <row r="198" spans="1:9" ht="30" x14ac:dyDescent="0.25">
      <c r="A198" s="2">
        <v>994483447</v>
      </c>
      <c r="B198" s="3" t="s">
        <v>192</v>
      </c>
      <c r="C198" s="4">
        <v>54835</v>
      </c>
      <c r="D198" s="3" t="s">
        <v>684</v>
      </c>
      <c r="E198" s="3" t="s">
        <v>685</v>
      </c>
      <c r="F198" s="12">
        <v>45947</v>
      </c>
      <c r="G198" s="12">
        <v>45947</v>
      </c>
      <c r="H198" s="14" t="s">
        <v>1153</v>
      </c>
      <c r="I198" s="14" t="s">
        <v>1231</v>
      </c>
    </row>
    <row r="199" spans="1:9" x14ac:dyDescent="0.25">
      <c r="A199" s="2">
        <v>911844982</v>
      </c>
      <c r="B199" s="3" t="s">
        <v>127</v>
      </c>
      <c r="C199" s="4">
        <v>20064</v>
      </c>
      <c r="D199" s="3" t="s">
        <v>469</v>
      </c>
      <c r="E199" s="3" t="s">
        <v>470</v>
      </c>
      <c r="F199" s="12">
        <v>55181</v>
      </c>
      <c r="G199" s="12">
        <v>55181</v>
      </c>
      <c r="H199" s="14" t="s">
        <v>1154</v>
      </c>
      <c r="I199" s="14" t="s">
        <v>1231</v>
      </c>
    </row>
    <row r="200" spans="1:9" ht="30" x14ac:dyDescent="0.25">
      <c r="A200" s="2">
        <v>917341346</v>
      </c>
      <c r="B200" s="3" t="s">
        <v>125</v>
      </c>
      <c r="C200" s="4">
        <v>75365</v>
      </c>
      <c r="D200" s="3" t="s">
        <v>466</v>
      </c>
      <c r="E200" s="3" t="s">
        <v>466</v>
      </c>
      <c r="F200" s="12">
        <v>32672</v>
      </c>
      <c r="G200" s="12">
        <v>32672</v>
      </c>
      <c r="H200" s="14" t="s">
        <v>1155</v>
      </c>
      <c r="I200" s="14" t="s">
        <v>1231</v>
      </c>
    </row>
    <row r="201" spans="1:9" x14ac:dyDescent="0.25">
      <c r="A201" s="2">
        <v>914998840</v>
      </c>
      <c r="B201" s="3" t="s">
        <v>96</v>
      </c>
      <c r="C201" s="4">
        <v>11993</v>
      </c>
      <c r="D201" s="3" t="s">
        <v>358</v>
      </c>
      <c r="E201" s="3" t="s">
        <v>359</v>
      </c>
      <c r="F201" s="12">
        <v>426629</v>
      </c>
      <c r="G201" s="12">
        <v>426629</v>
      </c>
      <c r="H201" s="14" t="s">
        <v>1156</v>
      </c>
      <c r="I201" s="14" t="s">
        <v>1231</v>
      </c>
    </row>
    <row r="202" spans="1:9" x14ac:dyDescent="0.25">
      <c r="A202" s="2">
        <v>993626031</v>
      </c>
      <c r="B202" s="3" t="s">
        <v>194</v>
      </c>
      <c r="C202" s="4">
        <v>64308</v>
      </c>
      <c r="D202" s="3" t="s">
        <v>689</v>
      </c>
      <c r="E202" s="3" t="s">
        <v>690</v>
      </c>
      <c r="F202" s="12">
        <v>274395</v>
      </c>
      <c r="G202" s="12">
        <v>274395</v>
      </c>
      <c r="H202" s="14" t="s">
        <v>1156</v>
      </c>
      <c r="I202" s="14" t="s">
        <v>1231</v>
      </c>
    </row>
    <row r="203" spans="1:9" x14ac:dyDescent="0.25">
      <c r="A203" s="2">
        <v>990574359</v>
      </c>
      <c r="B203" s="3" t="s">
        <v>279</v>
      </c>
      <c r="C203" s="4">
        <v>76951</v>
      </c>
      <c r="D203" s="3" t="s">
        <v>900</v>
      </c>
      <c r="E203" s="3" t="s">
        <v>901</v>
      </c>
      <c r="F203" s="12">
        <v>36502</v>
      </c>
      <c r="G203" s="12">
        <v>36502</v>
      </c>
      <c r="H203" s="14" t="s">
        <v>1156</v>
      </c>
      <c r="I203" s="14" t="s">
        <v>1231</v>
      </c>
    </row>
    <row r="204" spans="1:9" x14ac:dyDescent="0.25">
      <c r="A204" s="2">
        <v>990574359</v>
      </c>
      <c r="B204" s="3" t="s">
        <v>279</v>
      </c>
      <c r="C204" s="4">
        <v>27237</v>
      </c>
      <c r="D204" s="3" t="s">
        <v>902</v>
      </c>
      <c r="E204" s="3" t="s">
        <v>903</v>
      </c>
      <c r="F204" s="12">
        <v>37574</v>
      </c>
      <c r="G204" s="12">
        <v>37574</v>
      </c>
      <c r="H204" s="14" t="s">
        <v>1156</v>
      </c>
      <c r="I204" s="14" t="s">
        <v>1231</v>
      </c>
    </row>
    <row r="205" spans="1:9" x14ac:dyDescent="0.25">
      <c r="A205" s="2">
        <v>914110939</v>
      </c>
      <c r="B205" s="3" t="s">
        <v>139</v>
      </c>
      <c r="C205" s="4">
        <v>51020</v>
      </c>
      <c r="D205" s="3" t="s">
        <v>506</v>
      </c>
      <c r="E205" s="3" t="s">
        <v>507</v>
      </c>
      <c r="F205" s="12">
        <v>77556</v>
      </c>
      <c r="G205" s="12">
        <v>77556</v>
      </c>
      <c r="H205" s="14" t="s">
        <v>1157</v>
      </c>
      <c r="I205" s="14" t="s">
        <v>1231</v>
      </c>
    </row>
    <row r="206" spans="1:9" x14ac:dyDescent="0.25">
      <c r="A206" s="2">
        <v>875773992</v>
      </c>
      <c r="B206" s="3" t="s">
        <v>49</v>
      </c>
      <c r="C206" s="4">
        <v>36139</v>
      </c>
      <c r="D206" s="3" t="s">
        <v>377</v>
      </c>
      <c r="E206" s="3" t="s">
        <v>378</v>
      </c>
      <c r="F206" s="12">
        <v>46019</v>
      </c>
      <c r="G206" s="12">
        <v>46019</v>
      </c>
      <c r="H206" s="14" t="s">
        <v>1158</v>
      </c>
      <c r="I206" s="14" t="s">
        <v>1231</v>
      </c>
    </row>
    <row r="207" spans="1:9" x14ac:dyDescent="0.25">
      <c r="A207" s="2">
        <v>875773992</v>
      </c>
      <c r="B207" s="3" t="s">
        <v>49</v>
      </c>
      <c r="C207" s="4">
        <v>72459</v>
      </c>
      <c r="D207" s="3" t="s">
        <v>379</v>
      </c>
      <c r="E207" s="3" t="s">
        <v>380</v>
      </c>
      <c r="F207" s="12">
        <v>26336</v>
      </c>
      <c r="G207" s="12">
        <v>26336</v>
      </c>
      <c r="H207" s="14" t="s">
        <v>1158</v>
      </c>
      <c r="I207" s="14" t="s">
        <v>1231</v>
      </c>
    </row>
    <row r="208" spans="1:9" x14ac:dyDescent="0.25">
      <c r="A208" s="2">
        <v>963928114</v>
      </c>
      <c r="B208" s="3" t="s">
        <v>50</v>
      </c>
      <c r="C208" s="4">
        <v>74013</v>
      </c>
      <c r="D208" s="3" t="s">
        <v>444</v>
      </c>
      <c r="E208" s="3" t="s">
        <v>445</v>
      </c>
      <c r="F208" s="12">
        <v>44159</v>
      </c>
      <c r="G208" s="12">
        <v>44159</v>
      </c>
      <c r="H208" s="14" t="s">
        <v>1158</v>
      </c>
      <c r="I208" s="14" t="s">
        <v>1231</v>
      </c>
    </row>
    <row r="209" spans="1:9" x14ac:dyDescent="0.25">
      <c r="A209" s="2">
        <v>963928114</v>
      </c>
      <c r="B209" s="3" t="s">
        <v>50</v>
      </c>
      <c r="C209" s="4">
        <v>77444</v>
      </c>
      <c r="D209" s="3" t="s">
        <v>446</v>
      </c>
      <c r="E209" s="3" t="s">
        <v>447</v>
      </c>
      <c r="F209" s="12">
        <v>68824</v>
      </c>
      <c r="G209" s="12">
        <v>68824</v>
      </c>
      <c r="H209" s="14" t="s">
        <v>1158</v>
      </c>
      <c r="I209" s="14" t="s">
        <v>1231</v>
      </c>
    </row>
    <row r="210" spans="1:9" x14ac:dyDescent="0.25">
      <c r="A210" s="2">
        <v>921403372</v>
      </c>
      <c r="B210" s="3" t="s">
        <v>156</v>
      </c>
      <c r="C210" s="4">
        <v>30555</v>
      </c>
      <c r="D210" s="3" t="s">
        <v>553</v>
      </c>
      <c r="E210" s="3" t="s">
        <v>554</v>
      </c>
      <c r="F210" s="12">
        <v>57125</v>
      </c>
      <c r="G210" s="12">
        <v>57125</v>
      </c>
      <c r="H210" s="14" t="s">
        <v>1159</v>
      </c>
      <c r="I210" s="14" t="s">
        <v>1231</v>
      </c>
    </row>
    <row r="211" spans="1:9" x14ac:dyDescent="0.25">
      <c r="A211" s="2">
        <v>983657761</v>
      </c>
      <c r="B211" s="3" t="s">
        <v>51</v>
      </c>
      <c r="C211" s="4">
        <v>77299</v>
      </c>
      <c r="D211" s="3" t="s">
        <v>766</v>
      </c>
      <c r="E211" s="3" t="s">
        <v>767</v>
      </c>
      <c r="F211" s="12">
        <v>32368</v>
      </c>
      <c r="G211" s="12">
        <v>32368</v>
      </c>
      <c r="H211" s="14" t="s">
        <v>52</v>
      </c>
      <c r="I211" s="14" t="s">
        <v>1231</v>
      </c>
    </row>
    <row r="212" spans="1:9" x14ac:dyDescent="0.25">
      <c r="A212" s="2">
        <v>983881742</v>
      </c>
      <c r="B212" s="3" t="s">
        <v>284</v>
      </c>
      <c r="C212" s="4">
        <v>77063</v>
      </c>
      <c r="D212" s="3" t="s">
        <v>917</v>
      </c>
      <c r="E212" s="3" t="s">
        <v>918</v>
      </c>
      <c r="F212" s="12">
        <v>33665</v>
      </c>
      <c r="G212" s="12">
        <v>33665</v>
      </c>
      <c r="H212" s="14" t="s">
        <v>1160</v>
      </c>
      <c r="I212" s="14" t="s">
        <v>1231</v>
      </c>
    </row>
    <row r="213" spans="1:9" x14ac:dyDescent="0.25">
      <c r="A213" s="2">
        <v>983998038</v>
      </c>
      <c r="B213" s="3" t="s">
        <v>317</v>
      </c>
      <c r="C213" s="4">
        <v>54994</v>
      </c>
      <c r="D213" s="3" t="s">
        <v>1015</v>
      </c>
      <c r="E213" s="3" t="s">
        <v>1016</v>
      </c>
      <c r="F213" s="12">
        <v>49911</v>
      </c>
      <c r="G213" s="12">
        <v>49911</v>
      </c>
      <c r="H213" s="14" t="s">
        <v>1160</v>
      </c>
      <c r="I213" s="14" t="s">
        <v>1231</v>
      </c>
    </row>
    <row r="214" spans="1:9" ht="30" x14ac:dyDescent="0.25">
      <c r="A214" s="2">
        <v>975574857</v>
      </c>
      <c r="B214" s="3" t="s">
        <v>323</v>
      </c>
      <c r="C214" s="4">
        <v>56544</v>
      </c>
      <c r="D214" s="3" t="s">
        <v>1028</v>
      </c>
      <c r="E214" s="3" t="s">
        <v>1029</v>
      </c>
      <c r="F214" s="12">
        <v>35203</v>
      </c>
      <c r="G214" s="12">
        <v>35203</v>
      </c>
      <c r="H214" s="14" t="s">
        <v>1161</v>
      </c>
      <c r="I214" s="14" t="s">
        <v>1231</v>
      </c>
    </row>
    <row r="215" spans="1:9" x14ac:dyDescent="0.25">
      <c r="A215" s="2">
        <v>947307576</v>
      </c>
      <c r="B215" s="3" t="s">
        <v>146</v>
      </c>
      <c r="C215" s="4">
        <v>25059</v>
      </c>
      <c r="D215" s="3" t="s">
        <v>520</v>
      </c>
      <c r="E215" s="3" t="s">
        <v>521</v>
      </c>
      <c r="F215" s="12">
        <v>33152</v>
      </c>
      <c r="G215" s="12">
        <v>33152</v>
      </c>
      <c r="H215" s="14" t="s">
        <v>1162</v>
      </c>
      <c r="I215" s="14" t="s">
        <v>1231</v>
      </c>
    </row>
    <row r="216" spans="1:9" x14ac:dyDescent="0.25">
      <c r="A216" s="2">
        <v>979611552</v>
      </c>
      <c r="B216" s="3" t="s">
        <v>280</v>
      </c>
      <c r="C216" s="4">
        <v>76233</v>
      </c>
      <c r="D216" s="3" t="s">
        <v>904</v>
      </c>
      <c r="E216" s="3" t="s">
        <v>905</v>
      </c>
      <c r="F216" s="12">
        <v>485432</v>
      </c>
      <c r="G216" s="12">
        <v>485432</v>
      </c>
      <c r="H216" s="14" t="s">
        <v>1162</v>
      </c>
      <c r="I216" s="14" t="s">
        <v>1231</v>
      </c>
    </row>
    <row r="217" spans="1:9" x14ac:dyDescent="0.25">
      <c r="A217" s="2">
        <v>971555130</v>
      </c>
      <c r="B217" s="3" t="s">
        <v>228</v>
      </c>
      <c r="C217" s="4">
        <v>75882</v>
      </c>
      <c r="D217" s="3" t="s">
        <v>759</v>
      </c>
      <c r="E217" s="3" t="s">
        <v>18</v>
      </c>
      <c r="F217" s="12">
        <v>1528250</v>
      </c>
      <c r="G217" s="12">
        <v>1528250</v>
      </c>
      <c r="H217" s="14" t="s">
        <v>1163</v>
      </c>
      <c r="I217" s="14" t="s">
        <v>1231</v>
      </c>
    </row>
    <row r="218" spans="1:9" x14ac:dyDescent="0.25">
      <c r="A218" s="2">
        <v>971555130</v>
      </c>
      <c r="B218" s="3" t="s">
        <v>228</v>
      </c>
      <c r="C218" s="4">
        <v>75885</v>
      </c>
      <c r="D218" s="3" t="s">
        <v>760</v>
      </c>
      <c r="E218" s="3" t="s">
        <v>761</v>
      </c>
      <c r="F218" s="12">
        <v>310528</v>
      </c>
      <c r="G218" s="12">
        <v>310528</v>
      </c>
      <c r="H218" s="14" t="s">
        <v>1163</v>
      </c>
      <c r="I218" s="14" t="s">
        <v>1231</v>
      </c>
    </row>
    <row r="219" spans="1:9" x14ac:dyDescent="0.25">
      <c r="A219" s="2">
        <v>983428622</v>
      </c>
      <c r="B219" s="3" t="s">
        <v>321</v>
      </c>
      <c r="C219" s="4">
        <v>77806</v>
      </c>
      <c r="D219" s="3" t="s">
        <v>1024</v>
      </c>
      <c r="E219" s="3" t="s">
        <v>1025</v>
      </c>
      <c r="F219" s="12">
        <v>80500</v>
      </c>
      <c r="G219" s="12">
        <v>80500</v>
      </c>
      <c r="H219" s="14" t="s">
        <v>1163</v>
      </c>
      <c r="I219" s="14" t="s">
        <v>1231</v>
      </c>
    </row>
    <row r="220" spans="1:9" ht="30" x14ac:dyDescent="0.25">
      <c r="A220" s="2">
        <v>917570353</v>
      </c>
      <c r="B220" s="3" t="s">
        <v>154</v>
      </c>
      <c r="C220" s="4">
        <v>73796</v>
      </c>
      <c r="D220" s="3" t="s">
        <v>549</v>
      </c>
      <c r="E220" s="3" t="s">
        <v>550</v>
      </c>
      <c r="F220" s="12">
        <v>254000</v>
      </c>
      <c r="G220" s="12">
        <v>254000</v>
      </c>
      <c r="H220" s="14" t="s">
        <v>1164</v>
      </c>
      <c r="I220" s="14" t="s">
        <v>1231</v>
      </c>
    </row>
    <row r="221" spans="1:9" x14ac:dyDescent="0.25">
      <c r="A221" s="2">
        <v>920429335</v>
      </c>
      <c r="B221" s="3" t="s">
        <v>175</v>
      </c>
      <c r="C221" s="4">
        <v>9103</v>
      </c>
      <c r="D221" s="3" t="s">
        <v>612</v>
      </c>
      <c r="E221" s="3" t="s">
        <v>613</v>
      </c>
      <c r="F221" s="12">
        <v>81479</v>
      </c>
      <c r="G221" s="12">
        <v>81479</v>
      </c>
      <c r="H221" s="14" t="s">
        <v>1165</v>
      </c>
      <c r="I221" s="14" t="s">
        <v>1231</v>
      </c>
    </row>
    <row r="222" spans="1:9" x14ac:dyDescent="0.25">
      <c r="A222" s="2"/>
      <c r="B222" s="3"/>
      <c r="C222" s="4"/>
      <c r="D222" s="3"/>
      <c r="E222" s="3"/>
      <c r="F222" s="7">
        <f>SUM(F181:F221)</f>
        <v>10145950</v>
      </c>
      <c r="G222" s="7">
        <f>SUM(G181:G221)</f>
        <v>10145950</v>
      </c>
      <c r="H222" s="8"/>
      <c r="I222" s="8" t="s">
        <v>54</v>
      </c>
    </row>
    <row r="223" spans="1:9" x14ac:dyDescent="0.25">
      <c r="A223" s="2">
        <v>916531281</v>
      </c>
      <c r="B223" s="3" t="s">
        <v>172</v>
      </c>
      <c r="C223" s="4">
        <v>75687</v>
      </c>
      <c r="D223" s="3" t="s">
        <v>604</v>
      </c>
      <c r="E223" s="3" t="s">
        <v>605</v>
      </c>
      <c r="F223" s="12">
        <v>25585</v>
      </c>
      <c r="G223" s="12">
        <v>25585</v>
      </c>
      <c r="H223" s="14" t="s">
        <v>1166</v>
      </c>
      <c r="I223" s="14" t="s">
        <v>1232</v>
      </c>
    </row>
    <row r="224" spans="1:9" x14ac:dyDescent="0.25">
      <c r="A224" s="2">
        <v>993871540</v>
      </c>
      <c r="B224" s="3" t="s">
        <v>183</v>
      </c>
      <c r="C224" s="4">
        <v>74508</v>
      </c>
      <c r="D224" s="3" t="s">
        <v>632</v>
      </c>
      <c r="E224" s="3" t="s">
        <v>633</v>
      </c>
      <c r="F224" s="12">
        <v>990325</v>
      </c>
      <c r="G224" s="12">
        <v>990325</v>
      </c>
      <c r="H224" s="14" t="s">
        <v>1166</v>
      </c>
      <c r="I224" s="14" t="s">
        <v>1232</v>
      </c>
    </row>
    <row r="225" spans="1:9" ht="30" x14ac:dyDescent="0.25">
      <c r="A225" s="2">
        <v>993871540</v>
      </c>
      <c r="B225" s="3" t="s">
        <v>183</v>
      </c>
      <c r="C225" s="4">
        <v>74446</v>
      </c>
      <c r="D225" s="3" t="s">
        <v>640</v>
      </c>
      <c r="E225" s="3" t="s">
        <v>641</v>
      </c>
      <c r="F225" s="12">
        <v>395361</v>
      </c>
      <c r="G225" s="12">
        <v>395361</v>
      </c>
      <c r="H225" s="14" t="s">
        <v>1166</v>
      </c>
      <c r="I225" s="14" t="s">
        <v>1232</v>
      </c>
    </row>
    <row r="226" spans="1:9" x14ac:dyDescent="0.25">
      <c r="A226" s="2">
        <v>993871540</v>
      </c>
      <c r="B226" s="3" t="s">
        <v>183</v>
      </c>
      <c r="C226" s="4">
        <v>74447</v>
      </c>
      <c r="D226" s="3" t="s">
        <v>678</v>
      </c>
      <c r="E226" s="3" t="s">
        <v>679</v>
      </c>
      <c r="F226" s="12">
        <v>490225</v>
      </c>
      <c r="G226" s="12">
        <v>490225</v>
      </c>
      <c r="H226" s="14" t="s">
        <v>1166</v>
      </c>
      <c r="I226" s="14" t="s">
        <v>1232</v>
      </c>
    </row>
    <row r="227" spans="1:9" x14ac:dyDescent="0.25">
      <c r="A227" s="2">
        <v>981177088</v>
      </c>
      <c r="B227" s="3" t="s">
        <v>270</v>
      </c>
      <c r="C227" s="4">
        <v>75135</v>
      </c>
      <c r="D227" s="3" t="s">
        <v>881</v>
      </c>
      <c r="E227" s="3" t="s">
        <v>882</v>
      </c>
      <c r="F227" s="12">
        <v>286378</v>
      </c>
      <c r="G227" s="12">
        <v>286378</v>
      </c>
      <c r="H227" s="14" t="s">
        <v>1166</v>
      </c>
      <c r="I227" s="14" t="s">
        <v>1232</v>
      </c>
    </row>
    <row r="228" spans="1:9" x14ac:dyDescent="0.25">
      <c r="A228" s="2">
        <v>971321474</v>
      </c>
      <c r="B228" s="3" t="s">
        <v>113</v>
      </c>
      <c r="C228" s="4">
        <v>71607</v>
      </c>
      <c r="D228" s="3" t="s">
        <v>414</v>
      </c>
      <c r="E228" s="3" t="s">
        <v>31</v>
      </c>
      <c r="F228" s="13">
        <v>1564659</v>
      </c>
      <c r="G228" s="12">
        <v>1564659</v>
      </c>
      <c r="H228" s="14" t="s">
        <v>1167</v>
      </c>
      <c r="I228" s="14" t="s">
        <v>1232</v>
      </c>
    </row>
    <row r="229" spans="1:9" x14ac:dyDescent="0.25">
      <c r="A229" s="2">
        <v>971321474</v>
      </c>
      <c r="B229" s="3" t="s">
        <v>113</v>
      </c>
      <c r="C229" s="4">
        <v>75438</v>
      </c>
      <c r="D229" s="3" t="s">
        <v>415</v>
      </c>
      <c r="E229" s="3" t="s">
        <v>31</v>
      </c>
      <c r="F229" s="12">
        <v>286296</v>
      </c>
      <c r="G229" s="12">
        <v>286296</v>
      </c>
      <c r="H229" s="14" t="s">
        <v>1167</v>
      </c>
      <c r="I229" s="14" t="s">
        <v>1232</v>
      </c>
    </row>
    <row r="230" spans="1:9" x14ac:dyDescent="0.25">
      <c r="A230" s="2">
        <v>971321474</v>
      </c>
      <c r="B230" s="3" t="s">
        <v>113</v>
      </c>
      <c r="C230" s="4">
        <v>76189</v>
      </c>
      <c r="D230" s="3" t="s">
        <v>416</v>
      </c>
      <c r="E230" s="3" t="s">
        <v>31</v>
      </c>
      <c r="F230" s="12">
        <v>2035420</v>
      </c>
      <c r="G230" s="12">
        <v>2035420</v>
      </c>
      <c r="H230" s="14" t="s">
        <v>1167</v>
      </c>
      <c r="I230" s="14" t="s">
        <v>1232</v>
      </c>
    </row>
    <row r="231" spans="1:9" x14ac:dyDescent="0.25">
      <c r="A231" s="2">
        <v>971321474</v>
      </c>
      <c r="B231" s="3" t="s">
        <v>113</v>
      </c>
      <c r="C231" s="4">
        <v>75437</v>
      </c>
      <c r="D231" s="3" t="s">
        <v>417</v>
      </c>
      <c r="E231" s="3" t="s">
        <v>31</v>
      </c>
      <c r="F231" s="12">
        <v>286296</v>
      </c>
      <c r="G231" s="12">
        <v>286296</v>
      </c>
      <c r="H231" s="14" t="s">
        <v>1167</v>
      </c>
      <c r="I231" s="14" t="s">
        <v>1232</v>
      </c>
    </row>
    <row r="232" spans="1:9" x14ac:dyDescent="0.25">
      <c r="A232" s="2">
        <v>839307152</v>
      </c>
      <c r="B232" s="3" t="s">
        <v>98</v>
      </c>
      <c r="C232" s="4">
        <v>66702</v>
      </c>
      <c r="D232" s="3" t="s">
        <v>363</v>
      </c>
      <c r="E232" s="3" t="s">
        <v>364</v>
      </c>
      <c r="F232" s="12">
        <v>156056</v>
      </c>
      <c r="G232" s="12">
        <v>156056</v>
      </c>
      <c r="H232" s="14" t="s">
        <v>1168</v>
      </c>
      <c r="I232" s="14" t="s">
        <v>1232</v>
      </c>
    </row>
    <row r="233" spans="1:9" x14ac:dyDescent="0.25">
      <c r="A233" s="2">
        <v>892346232</v>
      </c>
      <c r="B233" s="3" t="s">
        <v>55</v>
      </c>
      <c r="C233" s="4">
        <v>75533</v>
      </c>
      <c r="D233" s="3" t="s">
        <v>394</v>
      </c>
      <c r="E233" s="3" t="s">
        <v>395</v>
      </c>
      <c r="F233" s="12">
        <v>64738</v>
      </c>
      <c r="G233" s="12">
        <v>64738</v>
      </c>
      <c r="H233" s="14" t="s">
        <v>1168</v>
      </c>
      <c r="I233" s="14" t="s">
        <v>1232</v>
      </c>
    </row>
    <row r="234" spans="1:9" x14ac:dyDescent="0.25">
      <c r="A234" s="2">
        <v>975576701</v>
      </c>
      <c r="B234" s="3" t="s">
        <v>272</v>
      </c>
      <c r="C234" s="4">
        <v>27228</v>
      </c>
      <c r="D234" s="3" t="s">
        <v>885</v>
      </c>
      <c r="E234" s="3" t="s">
        <v>53</v>
      </c>
      <c r="F234" s="12">
        <v>297446</v>
      </c>
      <c r="G234" s="12">
        <v>297446</v>
      </c>
      <c r="H234" s="14" t="s">
        <v>1168</v>
      </c>
      <c r="I234" s="14" t="s">
        <v>1232</v>
      </c>
    </row>
    <row r="235" spans="1:9" x14ac:dyDescent="0.25">
      <c r="A235" s="2">
        <v>838080332</v>
      </c>
      <c r="B235" s="3" t="s">
        <v>88</v>
      </c>
      <c r="C235" s="4">
        <v>76334</v>
      </c>
      <c r="D235" s="3" t="s">
        <v>345</v>
      </c>
      <c r="E235" s="3" t="s">
        <v>346</v>
      </c>
      <c r="F235" s="12">
        <v>146688</v>
      </c>
      <c r="G235" s="12">
        <v>146688</v>
      </c>
      <c r="H235" s="14" t="s">
        <v>1169</v>
      </c>
      <c r="I235" s="14" t="s">
        <v>1232</v>
      </c>
    </row>
    <row r="236" spans="1:9" ht="30" x14ac:dyDescent="0.25">
      <c r="A236" s="2">
        <v>838080332</v>
      </c>
      <c r="B236" s="3" t="s">
        <v>88</v>
      </c>
      <c r="C236" s="4">
        <v>76272</v>
      </c>
      <c r="D236" s="3" t="s">
        <v>428</v>
      </c>
      <c r="E236" s="3" t="s">
        <v>429</v>
      </c>
      <c r="F236" s="12">
        <v>105785</v>
      </c>
      <c r="G236" s="12">
        <v>105785</v>
      </c>
      <c r="H236" s="14" t="s">
        <v>1169</v>
      </c>
      <c r="I236" s="14" t="s">
        <v>1232</v>
      </c>
    </row>
    <row r="237" spans="1:9" x14ac:dyDescent="0.25">
      <c r="A237" s="2">
        <v>933539954</v>
      </c>
      <c r="B237" s="3" t="s">
        <v>120</v>
      </c>
      <c r="C237" s="4">
        <v>61311</v>
      </c>
      <c r="D237" s="3" t="s">
        <v>452</v>
      </c>
      <c r="E237" s="3" t="s">
        <v>453</v>
      </c>
      <c r="F237" s="12">
        <v>51011</v>
      </c>
      <c r="G237" s="12">
        <v>51011</v>
      </c>
      <c r="H237" s="14" t="s">
        <v>1169</v>
      </c>
      <c r="I237" s="14" t="s">
        <v>1232</v>
      </c>
    </row>
    <row r="238" spans="1:9" x14ac:dyDescent="0.25">
      <c r="A238" s="2">
        <v>997250702</v>
      </c>
      <c r="B238" s="3" t="s">
        <v>331</v>
      </c>
      <c r="C238" s="4">
        <v>25043</v>
      </c>
      <c r="D238" s="3" t="s">
        <v>1048</v>
      </c>
      <c r="E238" s="3" t="s">
        <v>364</v>
      </c>
      <c r="F238" s="12">
        <v>215690</v>
      </c>
      <c r="G238" s="12">
        <v>215690</v>
      </c>
      <c r="H238" s="14" t="s">
        <v>1170</v>
      </c>
      <c r="I238" s="14" t="s">
        <v>1232</v>
      </c>
    </row>
    <row r="239" spans="1:9" x14ac:dyDescent="0.25">
      <c r="A239" s="2">
        <v>914417848</v>
      </c>
      <c r="B239" s="3" t="s">
        <v>101</v>
      </c>
      <c r="C239" s="4">
        <v>60482</v>
      </c>
      <c r="D239" s="3" t="s">
        <v>371</v>
      </c>
      <c r="E239" s="3" t="s">
        <v>372</v>
      </c>
      <c r="F239" s="12">
        <v>202057</v>
      </c>
      <c r="G239" s="12">
        <v>202057</v>
      </c>
      <c r="H239" s="14" t="s">
        <v>1171</v>
      </c>
      <c r="I239" s="14" t="s">
        <v>1232</v>
      </c>
    </row>
    <row r="240" spans="1:9" x14ac:dyDescent="0.25">
      <c r="A240" s="2">
        <v>914417848</v>
      </c>
      <c r="B240" s="3" t="s">
        <v>101</v>
      </c>
      <c r="C240" s="4">
        <v>74658</v>
      </c>
      <c r="D240" s="3" t="s">
        <v>373</v>
      </c>
      <c r="E240" s="3" t="s">
        <v>374</v>
      </c>
      <c r="F240" s="12">
        <v>282968</v>
      </c>
      <c r="G240" s="12">
        <v>282968</v>
      </c>
      <c r="H240" s="14" t="s">
        <v>1171</v>
      </c>
      <c r="I240" s="14" t="s">
        <v>1232</v>
      </c>
    </row>
    <row r="241" spans="1:9" x14ac:dyDescent="0.25">
      <c r="A241" s="2">
        <v>983939813</v>
      </c>
      <c r="B241" s="3" t="s">
        <v>245</v>
      </c>
      <c r="C241" s="4">
        <v>78286</v>
      </c>
      <c r="D241" s="3" t="s">
        <v>805</v>
      </c>
      <c r="E241" s="3" t="s">
        <v>806</v>
      </c>
      <c r="F241" s="12">
        <v>124318</v>
      </c>
      <c r="G241" s="12">
        <v>124318</v>
      </c>
      <c r="H241" s="14" t="s">
        <v>1172</v>
      </c>
      <c r="I241" s="14" t="s">
        <v>1232</v>
      </c>
    </row>
    <row r="242" spans="1:9" x14ac:dyDescent="0.25">
      <c r="A242" s="2">
        <v>990925038</v>
      </c>
      <c r="B242" s="3" t="s">
        <v>297</v>
      </c>
      <c r="C242" s="4">
        <v>36448</v>
      </c>
      <c r="D242" s="3" t="s">
        <v>965</v>
      </c>
      <c r="E242" s="3" t="s">
        <v>966</v>
      </c>
      <c r="F242" s="12">
        <v>397186</v>
      </c>
      <c r="G242" s="12">
        <v>397186</v>
      </c>
      <c r="H242" s="14" t="s">
        <v>1172</v>
      </c>
      <c r="I242" s="14" t="s">
        <v>1232</v>
      </c>
    </row>
    <row r="243" spans="1:9" x14ac:dyDescent="0.25">
      <c r="A243" s="2">
        <v>995815915</v>
      </c>
      <c r="B243" s="3" t="s">
        <v>56</v>
      </c>
      <c r="C243" s="4">
        <v>47381</v>
      </c>
      <c r="D243" s="3" t="s">
        <v>57</v>
      </c>
      <c r="E243" s="3" t="s">
        <v>688</v>
      </c>
      <c r="F243" s="12">
        <v>297119</v>
      </c>
      <c r="G243" s="12">
        <v>297119</v>
      </c>
      <c r="H243" s="14" t="s">
        <v>1173</v>
      </c>
      <c r="I243" s="14" t="s">
        <v>1232</v>
      </c>
    </row>
    <row r="244" spans="1:9" ht="30" x14ac:dyDescent="0.25">
      <c r="A244" s="2">
        <v>990035520</v>
      </c>
      <c r="B244" s="3" t="s">
        <v>246</v>
      </c>
      <c r="C244" s="4">
        <v>49838</v>
      </c>
      <c r="D244" s="3" t="s">
        <v>807</v>
      </c>
      <c r="E244" s="3" t="s">
        <v>808</v>
      </c>
      <c r="F244" s="12">
        <v>213020</v>
      </c>
      <c r="G244" s="12">
        <v>213020</v>
      </c>
      <c r="H244" s="14" t="s">
        <v>1174</v>
      </c>
      <c r="I244" s="14" t="s">
        <v>1232</v>
      </c>
    </row>
    <row r="245" spans="1:9" x14ac:dyDescent="0.25">
      <c r="A245" s="2">
        <v>990035520</v>
      </c>
      <c r="B245" s="3" t="s">
        <v>246</v>
      </c>
      <c r="C245" s="4">
        <v>20631</v>
      </c>
      <c r="D245" s="3" t="s">
        <v>814</v>
      </c>
      <c r="E245" s="3" t="s">
        <v>815</v>
      </c>
      <c r="F245" s="12">
        <v>92155</v>
      </c>
      <c r="G245" s="12">
        <v>92155</v>
      </c>
      <c r="H245" s="14" t="s">
        <v>1174</v>
      </c>
      <c r="I245" s="14" t="s">
        <v>1232</v>
      </c>
    </row>
    <row r="246" spans="1:9" x14ac:dyDescent="0.25">
      <c r="A246" s="2">
        <v>991146970</v>
      </c>
      <c r="B246" s="3" t="s">
        <v>278</v>
      </c>
      <c r="C246" s="4">
        <v>52454</v>
      </c>
      <c r="D246" s="3" t="s">
        <v>898</v>
      </c>
      <c r="E246" s="3" t="s">
        <v>899</v>
      </c>
      <c r="F246" s="12">
        <v>160408</v>
      </c>
      <c r="G246" s="12">
        <v>160408</v>
      </c>
      <c r="H246" s="14" t="s">
        <v>1174</v>
      </c>
      <c r="I246" s="14" t="s">
        <v>1232</v>
      </c>
    </row>
    <row r="247" spans="1:9" x14ac:dyDescent="0.25">
      <c r="A247" s="2">
        <v>971321059</v>
      </c>
      <c r="B247" s="3" t="s">
        <v>112</v>
      </c>
      <c r="C247" s="4">
        <v>76846</v>
      </c>
      <c r="D247" s="3" t="s">
        <v>404</v>
      </c>
      <c r="E247" s="3" t="s">
        <v>405</v>
      </c>
      <c r="F247" s="12">
        <v>249809</v>
      </c>
      <c r="G247" s="12">
        <v>249809</v>
      </c>
      <c r="H247" s="14" t="s">
        <v>1175</v>
      </c>
      <c r="I247" s="14" t="s">
        <v>1232</v>
      </c>
    </row>
    <row r="248" spans="1:9" x14ac:dyDescent="0.25">
      <c r="A248" s="2">
        <v>971317647</v>
      </c>
      <c r="B248" s="3" t="s">
        <v>58</v>
      </c>
      <c r="C248" s="4">
        <v>5571</v>
      </c>
      <c r="D248" s="3" t="s">
        <v>473</v>
      </c>
      <c r="E248" s="3" t="s">
        <v>474</v>
      </c>
      <c r="F248" s="12">
        <v>639310</v>
      </c>
      <c r="G248" s="12">
        <v>639310</v>
      </c>
      <c r="H248" s="14" t="s">
        <v>1175</v>
      </c>
      <c r="I248" s="14" t="s">
        <v>1232</v>
      </c>
    </row>
    <row r="249" spans="1:9" x14ac:dyDescent="0.25">
      <c r="A249" s="2">
        <v>971321059</v>
      </c>
      <c r="B249" s="3" t="s">
        <v>112</v>
      </c>
      <c r="C249" s="4">
        <v>55730</v>
      </c>
      <c r="D249" s="3" t="s">
        <v>479</v>
      </c>
      <c r="E249" s="3" t="s">
        <v>480</v>
      </c>
      <c r="F249" s="12">
        <v>99955</v>
      </c>
      <c r="G249" s="12">
        <v>99955</v>
      </c>
      <c r="H249" s="14" t="s">
        <v>1175</v>
      </c>
      <c r="I249" s="14" t="s">
        <v>1232</v>
      </c>
    </row>
    <row r="250" spans="1:9" x14ac:dyDescent="0.25">
      <c r="A250" s="2">
        <v>971321059</v>
      </c>
      <c r="B250" s="3" t="s">
        <v>112</v>
      </c>
      <c r="C250" s="4">
        <v>75756</v>
      </c>
      <c r="D250" s="3" t="s">
        <v>481</v>
      </c>
      <c r="E250" s="3" t="s">
        <v>482</v>
      </c>
      <c r="F250" s="12">
        <v>149541</v>
      </c>
      <c r="G250" s="12">
        <v>149541</v>
      </c>
      <c r="H250" s="14" t="s">
        <v>1175</v>
      </c>
      <c r="I250" s="14" t="s">
        <v>1232</v>
      </c>
    </row>
    <row r="251" spans="1:9" x14ac:dyDescent="0.25">
      <c r="A251" s="2">
        <v>971321059</v>
      </c>
      <c r="B251" s="3" t="s">
        <v>112</v>
      </c>
      <c r="C251" s="4">
        <v>51184</v>
      </c>
      <c r="D251" s="3" t="s">
        <v>483</v>
      </c>
      <c r="E251" s="3" t="s">
        <v>484</v>
      </c>
      <c r="F251" s="12">
        <v>340596</v>
      </c>
      <c r="G251" s="12">
        <v>340596</v>
      </c>
      <c r="H251" s="14" t="s">
        <v>1175</v>
      </c>
      <c r="I251" s="14" t="s">
        <v>1232</v>
      </c>
    </row>
    <row r="252" spans="1:9" x14ac:dyDescent="0.25">
      <c r="A252" s="2">
        <v>983820549</v>
      </c>
      <c r="B252" s="3" t="s">
        <v>208</v>
      </c>
      <c r="C252" s="4">
        <v>65421</v>
      </c>
      <c r="D252" s="3" t="s">
        <v>719</v>
      </c>
      <c r="E252" s="3" t="s">
        <v>720</v>
      </c>
      <c r="F252" s="12">
        <v>35440</v>
      </c>
      <c r="G252" s="12">
        <v>35440</v>
      </c>
      <c r="H252" s="14" t="s">
        <v>1175</v>
      </c>
      <c r="I252" s="14" t="s">
        <v>1232</v>
      </c>
    </row>
    <row r="253" spans="1:9" x14ac:dyDescent="0.25">
      <c r="A253" s="2">
        <v>982280605</v>
      </c>
      <c r="B253" s="3" t="s">
        <v>259</v>
      </c>
      <c r="C253" s="4">
        <v>72739</v>
      </c>
      <c r="D253" s="3" t="s">
        <v>850</v>
      </c>
      <c r="E253" s="3" t="s">
        <v>851</v>
      </c>
      <c r="F253" s="12">
        <v>217176</v>
      </c>
      <c r="G253" s="12">
        <v>217176</v>
      </c>
      <c r="H253" s="14" t="s">
        <v>1175</v>
      </c>
      <c r="I253" s="14" t="s">
        <v>1232</v>
      </c>
    </row>
    <row r="254" spans="1:9" x14ac:dyDescent="0.25">
      <c r="A254" s="2">
        <v>982280605</v>
      </c>
      <c r="B254" s="3" t="s">
        <v>259</v>
      </c>
      <c r="C254" s="4">
        <v>57129</v>
      </c>
      <c r="D254" s="3" t="s">
        <v>856</v>
      </c>
      <c r="E254" s="3" t="s">
        <v>857</v>
      </c>
      <c r="F254" s="12">
        <v>92599</v>
      </c>
      <c r="G254" s="12">
        <v>92599</v>
      </c>
      <c r="H254" s="14" t="s">
        <v>1175</v>
      </c>
      <c r="I254" s="14" t="s">
        <v>1232</v>
      </c>
    </row>
    <row r="255" spans="1:9" x14ac:dyDescent="0.25">
      <c r="A255" s="2">
        <v>974806266</v>
      </c>
      <c r="B255" s="3" t="s">
        <v>286</v>
      </c>
      <c r="C255" s="4">
        <v>76845</v>
      </c>
      <c r="D255" s="3" t="s">
        <v>923</v>
      </c>
      <c r="E255" s="3" t="s">
        <v>529</v>
      </c>
      <c r="F255" s="12">
        <v>209237</v>
      </c>
      <c r="G255" s="12">
        <v>209237</v>
      </c>
      <c r="H255" s="14" t="s">
        <v>1175</v>
      </c>
      <c r="I255" s="14" t="s">
        <v>1232</v>
      </c>
    </row>
    <row r="256" spans="1:9" x14ac:dyDescent="0.25">
      <c r="A256" s="2">
        <v>974806266</v>
      </c>
      <c r="B256" s="3" t="s">
        <v>286</v>
      </c>
      <c r="C256" s="4">
        <v>76850</v>
      </c>
      <c r="D256" s="3" t="s">
        <v>924</v>
      </c>
      <c r="E256" s="3" t="s">
        <v>925</v>
      </c>
      <c r="F256" s="12">
        <v>63882</v>
      </c>
      <c r="G256" s="12">
        <v>63882</v>
      </c>
      <c r="H256" s="14" t="s">
        <v>1175</v>
      </c>
      <c r="I256" s="14" t="s">
        <v>1232</v>
      </c>
    </row>
    <row r="257" spans="1:9" x14ac:dyDescent="0.25">
      <c r="A257" s="2">
        <v>990476330</v>
      </c>
      <c r="B257" s="3" t="s">
        <v>315</v>
      </c>
      <c r="C257" s="4">
        <v>17246</v>
      </c>
      <c r="D257" s="3" t="s">
        <v>1009</v>
      </c>
      <c r="E257" s="3" t="s">
        <v>1010</v>
      </c>
      <c r="F257" s="12">
        <v>145912</v>
      </c>
      <c r="G257" s="12">
        <v>145912</v>
      </c>
      <c r="H257" s="14" t="s">
        <v>1175</v>
      </c>
      <c r="I257" s="14" t="s">
        <v>1232</v>
      </c>
    </row>
    <row r="258" spans="1:9" x14ac:dyDescent="0.25">
      <c r="A258" s="2">
        <v>984068484</v>
      </c>
      <c r="B258" s="3" t="s">
        <v>336</v>
      </c>
      <c r="C258" s="4">
        <v>72713</v>
      </c>
      <c r="D258" s="3" t="s">
        <v>1059</v>
      </c>
      <c r="E258" s="3" t="s">
        <v>1060</v>
      </c>
      <c r="F258" s="12">
        <v>84000</v>
      </c>
      <c r="G258" s="12">
        <v>84000</v>
      </c>
      <c r="H258" s="14" t="s">
        <v>1175</v>
      </c>
      <c r="I258" s="14" t="s">
        <v>1232</v>
      </c>
    </row>
    <row r="259" spans="1:9" x14ac:dyDescent="0.25">
      <c r="A259" s="2">
        <v>998003520</v>
      </c>
      <c r="B259" s="3" t="s">
        <v>337</v>
      </c>
      <c r="C259" s="4">
        <v>73602</v>
      </c>
      <c r="D259" s="3" t="s">
        <v>1061</v>
      </c>
      <c r="E259" s="3" t="s">
        <v>1062</v>
      </c>
      <c r="F259" s="12">
        <v>53635</v>
      </c>
      <c r="G259" s="12">
        <v>53635</v>
      </c>
      <c r="H259" s="14" t="s">
        <v>1175</v>
      </c>
      <c r="I259" s="14" t="s">
        <v>1232</v>
      </c>
    </row>
    <row r="260" spans="1:9" x14ac:dyDescent="0.25">
      <c r="A260" s="2">
        <v>987336994</v>
      </c>
      <c r="B260" s="3" t="s">
        <v>60</v>
      </c>
      <c r="C260" s="4">
        <v>33161</v>
      </c>
      <c r="D260" s="3" t="s">
        <v>984</v>
      </c>
      <c r="E260" s="3" t="s">
        <v>985</v>
      </c>
      <c r="F260" s="12">
        <v>592553</v>
      </c>
      <c r="G260" s="12">
        <v>592553</v>
      </c>
      <c r="H260" s="14" t="s">
        <v>1176</v>
      </c>
      <c r="I260" s="14" t="s">
        <v>1232</v>
      </c>
    </row>
    <row r="261" spans="1:9" x14ac:dyDescent="0.25">
      <c r="A261" s="2">
        <v>989361279</v>
      </c>
      <c r="B261" s="3" t="s">
        <v>238</v>
      </c>
      <c r="C261" s="4">
        <v>73839</v>
      </c>
      <c r="D261" s="3" t="s">
        <v>785</v>
      </c>
      <c r="E261" s="3" t="s">
        <v>786</v>
      </c>
      <c r="F261" s="12">
        <v>25450</v>
      </c>
      <c r="G261" s="12">
        <v>25450</v>
      </c>
      <c r="H261" s="14" t="s">
        <v>1177</v>
      </c>
      <c r="I261" s="14" t="s">
        <v>1232</v>
      </c>
    </row>
    <row r="262" spans="1:9" x14ac:dyDescent="0.25">
      <c r="A262" s="2">
        <v>975685063</v>
      </c>
      <c r="B262" s="3" t="s">
        <v>291</v>
      </c>
      <c r="C262" s="4">
        <v>30349</v>
      </c>
      <c r="D262" s="3" t="s">
        <v>944</v>
      </c>
      <c r="E262" s="3" t="s">
        <v>945</v>
      </c>
      <c r="F262" s="12">
        <v>1128226</v>
      </c>
      <c r="G262" s="12">
        <v>1128226</v>
      </c>
      <c r="H262" s="14" t="s">
        <v>1177</v>
      </c>
      <c r="I262" s="14" t="s">
        <v>1232</v>
      </c>
    </row>
    <row r="263" spans="1:9" x14ac:dyDescent="0.25">
      <c r="A263" s="2">
        <v>975685063</v>
      </c>
      <c r="B263" s="3" t="s">
        <v>291</v>
      </c>
      <c r="C263" s="4">
        <v>76001</v>
      </c>
      <c r="D263" s="3" t="s">
        <v>946</v>
      </c>
      <c r="E263" s="3" t="s">
        <v>947</v>
      </c>
      <c r="F263" s="12">
        <v>581546</v>
      </c>
      <c r="G263" s="12">
        <v>581546</v>
      </c>
      <c r="H263" s="14" t="s">
        <v>1177</v>
      </c>
      <c r="I263" s="14" t="s">
        <v>1232</v>
      </c>
    </row>
    <row r="264" spans="1:9" ht="30" x14ac:dyDescent="0.25">
      <c r="A264" s="2">
        <v>975685063</v>
      </c>
      <c r="B264" s="3" t="s">
        <v>291</v>
      </c>
      <c r="C264" s="4">
        <v>76003</v>
      </c>
      <c r="D264" s="3" t="s">
        <v>948</v>
      </c>
      <c r="E264" s="3" t="s">
        <v>949</v>
      </c>
      <c r="F264" s="12">
        <v>132209</v>
      </c>
      <c r="G264" s="12">
        <v>132209</v>
      </c>
      <c r="H264" s="14" t="s">
        <v>1177</v>
      </c>
      <c r="I264" s="14" t="s">
        <v>1232</v>
      </c>
    </row>
    <row r="265" spans="1:9" x14ac:dyDescent="0.25">
      <c r="A265" s="2">
        <v>975685063</v>
      </c>
      <c r="B265" s="3" t="s">
        <v>291</v>
      </c>
      <c r="C265" s="4">
        <v>76002</v>
      </c>
      <c r="D265" s="3" t="s">
        <v>950</v>
      </c>
      <c r="E265" s="3" t="s">
        <v>951</v>
      </c>
      <c r="F265" s="12">
        <v>120494</v>
      </c>
      <c r="G265" s="12">
        <v>120494</v>
      </c>
      <c r="H265" s="14" t="s">
        <v>1177</v>
      </c>
      <c r="I265" s="14" t="s">
        <v>1232</v>
      </c>
    </row>
    <row r="266" spans="1:9" x14ac:dyDescent="0.25">
      <c r="A266" s="2">
        <v>975685012</v>
      </c>
      <c r="B266" s="3" t="s">
        <v>296</v>
      </c>
      <c r="C266" s="4">
        <v>4044</v>
      </c>
      <c r="D266" s="3" t="s">
        <v>959</v>
      </c>
      <c r="E266" s="3" t="s">
        <v>960</v>
      </c>
      <c r="F266" s="12">
        <v>262565</v>
      </c>
      <c r="G266" s="12">
        <v>262565</v>
      </c>
      <c r="H266" s="14" t="s">
        <v>1177</v>
      </c>
      <c r="I266" s="14" t="s">
        <v>1232</v>
      </c>
    </row>
    <row r="267" spans="1:9" x14ac:dyDescent="0.25">
      <c r="A267" s="2">
        <v>971320443</v>
      </c>
      <c r="B267" s="3" t="s">
        <v>63</v>
      </c>
      <c r="C267" s="4">
        <v>51470</v>
      </c>
      <c r="D267" s="3" t="s">
        <v>406</v>
      </c>
      <c r="E267" s="3" t="s">
        <v>407</v>
      </c>
      <c r="F267" s="12">
        <v>114216</v>
      </c>
      <c r="G267" s="12">
        <v>114216</v>
      </c>
      <c r="H267" s="14" t="s">
        <v>1178</v>
      </c>
      <c r="I267" s="14" t="s">
        <v>1232</v>
      </c>
    </row>
    <row r="268" spans="1:9" x14ac:dyDescent="0.25">
      <c r="A268" s="2">
        <v>971320443</v>
      </c>
      <c r="B268" s="3" t="s">
        <v>63</v>
      </c>
      <c r="C268" s="4">
        <v>75354</v>
      </c>
      <c r="D268" s="3" t="s">
        <v>410</v>
      </c>
      <c r="E268" s="3" t="s">
        <v>411</v>
      </c>
      <c r="F268" s="12">
        <v>78436</v>
      </c>
      <c r="G268" s="12">
        <v>78436</v>
      </c>
      <c r="H268" s="14" t="s">
        <v>1178</v>
      </c>
      <c r="I268" s="14" t="s">
        <v>1232</v>
      </c>
    </row>
    <row r="269" spans="1:9" x14ac:dyDescent="0.25">
      <c r="A269" s="2">
        <v>971543906</v>
      </c>
      <c r="B269" s="3" t="s">
        <v>123</v>
      </c>
      <c r="C269" s="4">
        <v>25713</v>
      </c>
      <c r="D269" s="3" t="s">
        <v>462</v>
      </c>
      <c r="E269" s="3" t="s">
        <v>463</v>
      </c>
      <c r="F269" s="12">
        <v>703149</v>
      </c>
      <c r="G269" s="12">
        <v>703149</v>
      </c>
      <c r="H269" s="14" t="s">
        <v>1178</v>
      </c>
      <c r="I269" s="14" t="s">
        <v>1232</v>
      </c>
    </row>
    <row r="270" spans="1:9" x14ac:dyDescent="0.25">
      <c r="A270" s="2">
        <v>977151244</v>
      </c>
      <c r="B270" s="3" t="s">
        <v>247</v>
      </c>
      <c r="C270" s="4">
        <v>49518</v>
      </c>
      <c r="D270" s="3" t="s">
        <v>809</v>
      </c>
      <c r="E270" s="3" t="s">
        <v>810</v>
      </c>
      <c r="F270" s="12">
        <v>1133505</v>
      </c>
      <c r="G270" s="12">
        <v>1133505</v>
      </c>
      <c r="H270" s="14" t="s">
        <v>1178</v>
      </c>
      <c r="I270" s="14" t="s">
        <v>1232</v>
      </c>
    </row>
    <row r="271" spans="1:9" ht="30" x14ac:dyDescent="0.25">
      <c r="A271" s="2">
        <v>985276056</v>
      </c>
      <c r="B271" s="3" t="s">
        <v>273</v>
      </c>
      <c r="C271" s="4">
        <v>77805</v>
      </c>
      <c r="D271" s="3" t="s">
        <v>886</v>
      </c>
      <c r="E271" s="3" t="s">
        <v>887</v>
      </c>
      <c r="F271" s="12">
        <v>12717231</v>
      </c>
      <c r="G271" s="12">
        <v>12717231</v>
      </c>
      <c r="H271" s="14" t="s">
        <v>1178</v>
      </c>
      <c r="I271" s="14" t="s">
        <v>1232</v>
      </c>
    </row>
    <row r="272" spans="1:9" x14ac:dyDescent="0.25">
      <c r="A272" s="2">
        <v>977240093</v>
      </c>
      <c r="B272" s="3" t="s">
        <v>288</v>
      </c>
      <c r="C272" s="4">
        <v>77555</v>
      </c>
      <c r="D272" s="3" t="s">
        <v>928</v>
      </c>
      <c r="E272" s="3" t="s">
        <v>929</v>
      </c>
      <c r="F272" s="12">
        <v>167178</v>
      </c>
      <c r="G272" s="12">
        <v>167178</v>
      </c>
      <c r="H272" s="14" t="s">
        <v>1178</v>
      </c>
      <c r="I272" s="14" t="s">
        <v>1232</v>
      </c>
    </row>
    <row r="273" spans="1:9" x14ac:dyDescent="0.25">
      <c r="A273" s="2">
        <v>977240093</v>
      </c>
      <c r="B273" s="3" t="s">
        <v>288</v>
      </c>
      <c r="C273" s="4">
        <v>2999</v>
      </c>
      <c r="D273" s="3" t="s">
        <v>930</v>
      </c>
      <c r="E273" s="3" t="s">
        <v>931</v>
      </c>
      <c r="F273" s="12">
        <v>58476</v>
      </c>
      <c r="G273" s="12">
        <v>58476</v>
      </c>
      <c r="H273" s="14" t="s">
        <v>1178</v>
      </c>
      <c r="I273" s="14" t="s">
        <v>1232</v>
      </c>
    </row>
    <row r="274" spans="1:9" x14ac:dyDescent="0.25">
      <c r="A274" s="2">
        <v>977240093</v>
      </c>
      <c r="B274" s="3" t="s">
        <v>288</v>
      </c>
      <c r="C274" s="4">
        <v>77556</v>
      </c>
      <c r="D274" s="3" t="s">
        <v>932</v>
      </c>
      <c r="E274" s="3" t="s">
        <v>932</v>
      </c>
      <c r="F274" s="12">
        <v>57072</v>
      </c>
      <c r="G274" s="12">
        <v>57072</v>
      </c>
      <c r="H274" s="14" t="s">
        <v>1178</v>
      </c>
      <c r="I274" s="14" t="s">
        <v>1232</v>
      </c>
    </row>
    <row r="275" spans="1:9" x14ac:dyDescent="0.25">
      <c r="A275" s="2">
        <v>979293348</v>
      </c>
      <c r="B275" s="3" t="s">
        <v>232</v>
      </c>
      <c r="C275" s="4">
        <v>60035</v>
      </c>
      <c r="D275" s="3" t="s">
        <v>772</v>
      </c>
      <c r="E275" s="3" t="s">
        <v>773</v>
      </c>
      <c r="F275" s="12">
        <v>93320</v>
      </c>
      <c r="G275" s="12">
        <v>93320</v>
      </c>
      <c r="H275" s="14" t="s">
        <v>1179</v>
      </c>
      <c r="I275" s="14" t="s">
        <v>1232</v>
      </c>
    </row>
    <row r="276" spans="1:9" x14ac:dyDescent="0.25">
      <c r="A276" s="2">
        <v>979293348</v>
      </c>
      <c r="B276" s="3" t="s">
        <v>232</v>
      </c>
      <c r="C276" s="4">
        <v>60034</v>
      </c>
      <c r="D276" s="3" t="s">
        <v>774</v>
      </c>
      <c r="E276" s="3" t="s">
        <v>773</v>
      </c>
      <c r="F276" s="12">
        <v>94117</v>
      </c>
      <c r="G276" s="12">
        <v>94117</v>
      </c>
      <c r="H276" s="14" t="s">
        <v>1179</v>
      </c>
      <c r="I276" s="14" t="s">
        <v>1232</v>
      </c>
    </row>
    <row r="277" spans="1:9" x14ac:dyDescent="0.25">
      <c r="A277" s="2">
        <v>979293348</v>
      </c>
      <c r="B277" s="3" t="s">
        <v>232</v>
      </c>
      <c r="C277" s="4">
        <v>53921</v>
      </c>
      <c r="D277" s="3" t="s">
        <v>852</v>
      </c>
      <c r="E277" s="3" t="s">
        <v>853</v>
      </c>
      <c r="F277" s="12">
        <v>492872</v>
      </c>
      <c r="G277" s="12">
        <v>492872</v>
      </c>
      <c r="H277" s="14" t="s">
        <v>1179</v>
      </c>
      <c r="I277" s="14" t="s">
        <v>1232</v>
      </c>
    </row>
    <row r="278" spans="1:9" x14ac:dyDescent="0.25">
      <c r="A278" s="2"/>
      <c r="B278" s="3"/>
      <c r="C278" s="4"/>
      <c r="D278" s="3"/>
      <c r="E278" s="3"/>
      <c r="F278" s="7">
        <f>SUM(F223:F277)</f>
        <v>30100897</v>
      </c>
      <c r="G278" s="7">
        <f>SUM(G223:G277)</f>
        <v>30100897</v>
      </c>
      <c r="H278" s="8"/>
      <c r="I278" s="8" t="s">
        <v>64</v>
      </c>
    </row>
    <row r="279" spans="1:9" x14ac:dyDescent="0.25">
      <c r="A279" s="2">
        <v>993615307</v>
      </c>
      <c r="B279" s="3" t="s">
        <v>191</v>
      </c>
      <c r="C279" s="4">
        <v>74541</v>
      </c>
      <c r="D279" s="3" t="s">
        <v>676</v>
      </c>
      <c r="E279" s="3" t="s">
        <v>677</v>
      </c>
      <c r="F279" s="12">
        <v>1548843</v>
      </c>
      <c r="G279" s="12">
        <v>1548843</v>
      </c>
      <c r="H279" s="14" t="s">
        <v>1180</v>
      </c>
      <c r="I279" s="14" t="s">
        <v>1233</v>
      </c>
    </row>
    <row r="280" spans="1:9" x14ac:dyDescent="0.25">
      <c r="A280" s="2">
        <v>993569682</v>
      </c>
      <c r="B280" s="3" t="s">
        <v>256</v>
      </c>
      <c r="C280" s="4">
        <v>67449</v>
      </c>
      <c r="D280" s="3" t="s">
        <v>844</v>
      </c>
      <c r="E280" s="3" t="s">
        <v>845</v>
      </c>
      <c r="F280" s="12">
        <v>368011</v>
      </c>
      <c r="G280" s="12">
        <v>368011</v>
      </c>
      <c r="H280" s="14" t="s">
        <v>1180</v>
      </c>
      <c r="I280" s="14" t="s">
        <v>1233</v>
      </c>
    </row>
    <row r="281" spans="1:9" x14ac:dyDescent="0.25">
      <c r="A281" s="2">
        <v>916712839</v>
      </c>
      <c r="B281" s="3" t="s">
        <v>159</v>
      </c>
      <c r="C281" s="4">
        <v>75401</v>
      </c>
      <c r="D281" s="3" t="s">
        <v>567</v>
      </c>
      <c r="E281" s="3" t="s">
        <v>568</v>
      </c>
      <c r="F281" s="12">
        <v>90065</v>
      </c>
      <c r="G281" s="12">
        <v>90065</v>
      </c>
      <c r="H281" s="14" t="s">
        <v>1181</v>
      </c>
      <c r="I281" s="14" t="s">
        <v>1233</v>
      </c>
    </row>
    <row r="282" spans="1:9" x14ac:dyDescent="0.25">
      <c r="A282" s="2">
        <v>883453182</v>
      </c>
      <c r="B282" s="3" t="s">
        <v>164</v>
      </c>
      <c r="C282" s="4">
        <v>72166</v>
      </c>
      <c r="D282" s="3" t="s">
        <v>586</v>
      </c>
      <c r="E282" s="3" t="s">
        <v>587</v>
      </c>
      <c r="F282" s="12">
        <v>59063</v>
      </c>
      <c r="G282" s="12">
        <v>59063</v>
      </c>
      <c r="H282" s="14" t="s">
        <v>1182</v>
      </c>
      <c r="I282" s="14" t="s">
        <v>1233</v>
      </c>
    </row>
    <row r="283" spans="1:9" x14ac:dyDescent="0.25">
      <c r="A283" s="2">
        <v>915063446</v>
      </c>
      <c r="B283" s="3" t="s">
        <v>97</v>
      </c>
      <c r="C283" s="4">
        <v>54101</v>
      </c>
      <c r="D283" s="3" t="s">
        <v>361</v>
      </c>
      <c r="E283" s="3" t="s">
        <v>362</v>
      </c>
      <c r="F283" s="12">
        <v>244193</v>
      </c>
      <c r="G283" s="12">
        <v>244193</v>
      </c>
      <c r="H283" s="14" t="s">
        <v>1183</v>
      </c>
      <c r="I283" s="14" t="s">
        <v>1233</v>
      </c>
    </row>
    <row r="284" spans="1:9" x14ac:dyDescent="0.25">
      <c r="A284" s="2">
        <v>970007849</v>
      </c>
      <c r="B284" s="3" t="s">
        <v>85</v>
      </c>
      <c r="C284" s="4">
        <v>70330</v>
      </c>
      <c r="D284" s="3" t="s">
        <v>338</v>
      </c>
      <c r="E284" s="3" t="s">
        <v>339</v>
      </c>
      <c r="F284" s="12">
        <v>278795</v>
      </c>
      <c r="G284" s="12">
        <v>278795</v>
      </c>
      <c r="H284" s="14" t="s">
        <v>1184</v>
      </c>
      <c r="I284" s="14" t="s">
        <v>1233</v>
      </c>
    </row>
    <row r="285" spans="1:9" x14ac:dyDescent="0.25">
      <c r="A285" s="2">
        <v>915849474</v>
      </c>
      <c r="B285" s="3" t="s">
        <v>184</v>
      </c>
      <c r="C285" s="4">
        <v>73821</v>
      </c>
      <c r="D285" s="3" t="s">
        <v>634</v>
      </c>
      <c r="E285" s="3" t="s">
        <v>635</v>
      </c>
      <c r="F285" s="12">
        <v>16320000</v>
      </c>
      <c r="G285" s="12">
        <v>16320000</v>
      </c>
      <c r="H285" s="14" t="s">
        <v>1184</v>
      </c>
      <c r="I285" s="14" t="s">
        <v>1233</v>
      </c>
    </row>
    <row r="286" spans="1:9" x14ac:dyDescent="0.25">
      <c r="A286" s="2">
        <v>915849474</v>
      </c>
      <c r="B286" s="3" t="s">
        <v>184</v>
      </c>
      <c r="C286" s="4">
        <v>74301</v>
      </c>
      <c r="D286" s="3" t="s">
        <v>636</v>
      </c>
      <c r="E286" s="3" t="s">
        <v>637</v>
      </c>
      <c r="F286" s="12">
        <v>10268000</v>
      </c>
      <c r="G286" s="12">
        <v>10268000</v>
      </c>
      <c r="H286" s="14" t="s">
        <v>1184</v>
      </c>
      <c r="I286" s="14" t="s">
        <v>1233</v>
      </c>
    </row>
    <row r="287" spans="1:9" x14ac:dyDescent="0.25">
      <c r="A287" s="2">
        <v>915849474</v>
      </c>
      <c r="B287" s="3" t="s">
        <v>184</v>
      </c>
      <c r="C287" s="4">
        <v>74346</v>
      </c>
      <c r="D287" s="3" t="s">
        <v>638</v>
      </c>
      <c r="E287" s="3" t="s">
        <v>639</v>
      </c>
      <c r="F287" s="12">
        <v>816000</v>
      </c>
      <c r="G287" s="12">
        <v>816000</v>
      </c>
      <c r="H287" s="14" t="s">
        <v>1184</v>
      </c>
      <c r="I287" s="14" t="s">
        <v>1233</v>
      </c>
    </row>
    <row r="288" spans="1:9" x14ac:dyDescent="0.25">
      <c r="A288" s="2">
        <v>915849474</v>
      </c>
      <c r="B288" s="3" t="s">
        <v>184</v>
      </c>
      <c r="C288" s="4">
        <v>73819</v>
      </c>
      <c r="D288" s="3" t="s">
        <v>654</v>
      </c>
      <c r="E288" s="3" t="s">
        <v>655</v>
      </c>
      <c r="F288" s="12">
        <v>15640000</v>
      </c>
      <c r="G288" s="12">
        <v>15640000</v>
      </c>
      <c r="H288" s="14" t="s">
        <v>1184</v>
      </c>
      <c r="I288" s="14" t="s">
        <v>1233</v>
      </c>
    </row>
    <row r="289" spans="1:9" x14ac:dyDescent="0.25">
      <c r="A289" s="2">
        <v>915849474</v>
      </c>
      <c r="B289" s="3" t="s">
        <v>184</v>
      </c>
      <c r="C289" s="4">
        <v>73824</v>
      </c>
      <c r="D289" s="3" t="s">
        <v>656</v>
      </c>
      <c r="E289" s="3" t="s">
        <v>657</v>
      </c>
      <c r="F289" s="12">
        <v>1562500</v>
      </c>
      <c r="G289" s="12">
        <v>1562500</v>
      </c>
      <c r="H289" s="14" t="s">
        <v>1184</v>
      </c>
      <c r="I289" s="14" t="s">
        <v>1233</v>
      </c>
    </row>
    <row r="290" spans="1:9" x14ac:dyDescent="0.25">
      <c r="A290" s="2">
        <v>915849474</v>
      </c>
      <c r="B290" s="3" t="s">
        <v>184</v>
      </c>
      <c r="C290" s="4">
        <v>74457</v>
      </c>
      <c r="D290" s="3" t="s">
        <v>658</v>
      </c>
      <c r="E290" s="3" t="s">
        <v>659</v>
      </c>
      <c r="F290" s="12">
        <v>3740000</v>
      </c>
      <c r="G290" s="12">
        <v>3740000</v>
      </c>
      <c r="H290" s="14" t="s">
        <v>1184</v>
      </c>
      <c r="I290" s="14" t="s">
        <v>1233</v>
      </c>
    </row>
    <row r="291" spans="1:9" x14ac:dyDescent="0.25">
      <c r="A291" s="2">
        <v>915849474</v>
      </c>
      <c r="B291" s="3" t="s">
        <v>184</v>
      </c>
      <c r="C291" s="4">
        <v>73822</v>
      </c>
      <c r="D291" s="3" t="s">
        <v>660</v>
      </c>
      <c r="E291" s="3" t="s">
        <v>661</v>
      </c>
      <c r="F291" s="12">
        <v>20597097</v>
      </c>
      <c r="G291" s="12">
        <v>20597097</v>
      </c>
      <c r="H291" s="14" t="s">
        <v>1184</v>
      </c>
      <c r="I291" s="14" t="s">
        <v>1233</v>
      </c>
    </row>
    <row r="292" spans="1:9" x14ac:dyDescent="0.25">
      <c r="A292" s="2">
        <v>915849474</v>
      </c>
      <c r="B292" s="3" t="s">
        <v>184</v>
      </c>
      <c r="C292" s="4">
        <v>73817</v>
      </c>
      <c r="D292" s="3" t="s">
        <v>662</v>
      </c>
      <c r="E292" s="3" t="s">
        <v>663</v>
      </c>
      <c r="F292" s="12">
        <v>19567725</v>
      </c>
      <c r="G292" s="12">
        <v>19567725</v>
      </c>
      <c r="H292" s="14" t="s">
        <v>1184</v>
      </c>
      <c r="I292" s="14" t="s">
        <v>1233</v>
      </c>
    </row>
    <row r="293" spans="1:9" x14ac:dyDescent="0.25">
      <c r="A293" s="2">
        <v>915849474</v>
      </c>
      <c r="B293" s="3" t="s">
        <v>184</v>
      </c>
      <c r="C293" s="4">
        <v>73823</v>
      </c>
      <c r="D293" s="3" t="s">
        <v>664</v>
      </c>
      <c r="E293" s="3" t="s">
        <v>665</v>
      </c>
      <c r="F293" s="12">
        <v>15497097</v>
      </c>
      <c r="G293" s="12">
        <v>15497097</v>
      </c>
      <c r="H293" s="14" t="s">
        <v>1184</v>
      </c>
      <c r="I293" s="14" t="s">
        <v>1233</v>
      </c>
    </row>
    <row r="294" spans="1:9" x14ac:dyDescent="0.25">
      <c r="A294" s="2">
        <v>915849474</v>
      </c>
      <c r="B294" s="3" t="s">
        <v>184</v>
      </c>
      <c r="C294" s="4">
        <v>74347</v>
      </c>
      <c r="D294" s="3" t="s">
        <v>666</v>
      </c>
      <c r="E294" s="3" t="s">
        <v>667</v>
      </c>
      <c r="F294" s="12">
        <v>3273504</v>
      </c>
      <c r="G294" s="12">
        <v>3273504</v>
      </c>
      <c r="H294" s="14" t="s">
        <v>1184</v>
      </c>
      <c r="I294" s="14" t="s">
        <v>1233</v>
      </c>
    </row>
    <row r="295" spans="1:9" x14ac:dyDescent="0.25">
      <c r="A295" s="2">
        <v>915849474</v>
      </c>
      <c r="B295" s="3" t="s">
        <v>184</v>
      </c>
      <c r="C295" s="4">
        <v>73825</v>
      </c>
      <c r="D295" s="3" t="s">
        <v>668</v>
      </c>
      <c r="E295" s="3" t="s">
        <v>669</v>
      </c>
      <c r="F295" s="12">
        <v>15810000</v>
      </c>
      <c r="G295" s="12">
        <v>15810000</v>
      </c>
      <c r="H295" s="14" t="s">
        <v>1184</v>
      </c>
      <c r="I295" s="14" t="s">
        <v>1233</v>
      </c>
    </row>
    <row r="296" spans="1:9" x14ac:dyDescent="0.25">
      <c r="A296" s="2">
        <v>882820912</v>
      </c>
      <c r="B296" s="3" t="s">
        <v>189</v>
      </c>
      <c r="C296" s="4">
        <v>52687</v>
      </c>
      <c r="D296" s="3" t="s">
        <v>672</v>
      </c>
      <c r="E296" s="3" t="s">
        <v>673</v>
      </c>
      <c r="F296" s="12">
        <v>167877</v>
      </c>
      <c r="G296" s="12">
        <v>167877</v>
      </c>
      <c r="H296" s="14" t="s">
        <v>1184</v>
      </c>
      <c r="I296" s="14" t="s">
        <v>1233</v>
      </c>
    </row>
    <row r="297" spans="1:9" x14ac:dyDescent="0.25">
      <c r="A297" s="2">
        <v>976472977</v>
      </c>
      <c r="B297" s="3" t="s">
        <v>221</v>
      </c>
      <c r="C297" s="4">
        <v>77618</v>
      </c>
      <c r="D297" s="3" t="s">
        <v>743</v>
      </c>
      <c r="E297" s="3" t="s">
        <v>744</v>
      </c>
      <c r="F297" s="12">
        <v>98733</v>
      </c>
      <c r="G297" s="12">
        <v>98733</v>
      </c>
      <c r="H297" s="14" t="s">
        <v>1184</v>
      </c>
      <c r="I297" s="14" t="s">
        <v>1233</v>
      </c>
    </row>
    <row r="298" spans="1:9" x14ac:dyDescent="0.25">
      <c r="A298" s="2">
        <v>974814021</v>
      </c>
      <c r="B298" s="3" t="s">
        <v>239</v>
      </c>
      <c r="C298" s="4">
        <v>61827</v>
      </c>
      <c r="D298" s="3" t="s">
        <v>787</v>
      </c>
      <c r="E298" s="3" t="s">
        <v>788</v>
      </c>
      <c r="F298" s="12">
        <v>122566</v>
      </c>
      <c r="G298" s="12">
        <v>122566</v>
      </c>
      <c r="H298" s="14" t="s">
        <v>1184</v>
      </c>
      <c r="I298" s="14" t="s">
        <v>1233</v>
      </c>
    </row>
    <row r="299" spans="1:9" x14ac:dyDescent="0.25">
      <c r="A299" s="2">
        <v>977318084</v>
      </c>
      <c r="B299" s="3" t="s">
        <v>328</v>
      </c>
      <c r="C299" s="4">
        <v>75761</v>
      </c>
      <c r="D299" s="3" t="s">
        <v>1038</v>
      </c>
      <c r="E299" s="3" t="s">
        <v>74</v>
      </c>
      <c r="F299" s="12">
        <v>73832</v>
      </c>
      <c r="G299" s="12">
        <v>73832</v>
      </c>
      <c r="H299" s="14" t="s">
        <v>1184</v>
      </c>
      <c r="I299" s="14" t="s">
        <v>1233</v>
      </c>
    </row>
    <row r="300" spans="1:9" x14ac:dyDescent="0.25">
      <c r="A300" s="2">
        <v>992212187</v>
      </c>
      <c r="B300" s="3" t="s">
        <v>266</v>
      </c>
      <c r="C300" s="4">
        <v>72466</v>
      </c>
      <c r="D300" s="3" t="s">
        <v>869</v>
      </c>
      <c r="E300" s="3" t="s">
        <v>870</v>
      </c>
      <c r="F300" s="12">
        <v>355341</v>
      </c>
      <c r="G300" s="12">
        <v>355341</v>
      </c>
      <c r="H300" s="14" t="s">
        <v>1185</v>
      </c>
      <c r="I300" s="14" t="s">
        <v>1233</v>
      </c>
    </row>
    <row r="301" spans="1:9" x14ac:dyDescent="0.25">
      <c r="A301" s="2">
        <v>979595638</v>
      </c>
      <c r="B301" s="3" t="s">
        <v>303</v>
      </c>
      <c r="C301" s="4">
        <v>60590</v>
      </c>
      <c r="D301" s="3" t="s">
        <v>978</v>
      </c>
      <c r="E301" s="3" t="s">
        <v>979</v>
      </c>
      <c r="F301" s="12">
        <v>614772</v>
      </c>
      <c r="G301" s="12">
        <v>614772</v>
      </c>
      <c r="H301" s="14" t="s">
        <v>1185</v>
      </c>
      <c r="I301" s="14" t="s">
        <v>1233</v>
      </c>
    </row>
    <row r="302" spans="1:9" x14ac:dyDescent="0.25">
      <c r="A302" s="2">
        <v>990432805</v>
      </c>
      <c r="B302" s="3" t="s">
        <v>222</v>
      </c>
      <c r="C302" s="4">
        <v>34830</v>
      </c>
      <c r="D302" s="3" t="s">
        <v>745</v>
      </c>
      <c r="E302" s="3" t="s">
        <v>746</v>
      </c>
      <c r="F302" s="12">
        <v>420579</v>
      </c>
      <c r="G302" s="12">
        <v>420579</v>
      </c>
      <c r="H302" s="14" t="s">
        <v>1186</v>
      </c>
      <c r="I302" s="14" t="s">
        <v>1233</v>
      </c>
    </row>
    <row r="303" spans="1:9" x14ac:dyDescent="0.25">
      <c r="A303" s="2">
        <v>980487970</v>
      </c>
      <c r="B303" s="3" t="s">
        <v>295</v>
      </c>
      <c r="C303" s="4">
        <v>44079</v>
      </c>
      <c r="D303" s="3" t="s">
        <v>957</v>
      </c>
      <c r="E303" s="3" t="s">
        <v>958</v>
      </c>
      <c r="F303" s="12">
        <v>922197</v>
      </c>
      <c r="G303" s="12">
        <v>922197</v>
      </c>
      <c r="H303" s="14" t="s">
        <v>1187</v>
      </c>
      <c r="I303" s="14" t="s">
        <v>1233</v>
      </c>
    </row>
    <row r="304" spans="1:9" x14ac:dyDescent="0.25">
      <c r="A304" s="2">
        <v>915994245</v>
      </c>
      <c r="B304" s="3" t="s">
        <v>93</v>
      </c>
      <c r="C304" s="4">
        <v>72382</v>
      </c>
      <c r="D304" s="3" t="s">
        <v>353</v>
      </c>
      <c r="E304" s="3" t="s">
        <v>354</v>
      </c>
      <c r="F304" s="12">
        <v>141209</v>
      </c>
      <c r="G304" s="12">
        <v>141209</v>
      </c>
      <c r="H304" s="14" t="s">
        <v>1188</v>
      </c>
      <c r="I304" s="14" t="s">
        <v>1233</v>
      </c>
    </row>
    <row r="305" spans="1:9" x14ac:dyDescent="0.25">
      <c r="A305" s="2">
        <v>915994245</v>
      </c>
      <c r="B305" s="3" t="s">
        <v>93</v>
      </c>
      <c r="C305" s="4">
        <v>72381</v>
      </c>
      <c r="D305" s="3" t="s">
        <v>532</v>
      </c>
      <c r="E305" s="3" t="s">
        <v>533</v>
      </c>
      <c r="F305" s="12">
        <v>81419</v>
      </c>
      <c r="G305" s="12">
        <v>81419</v>
      </c>
      <c r="H305" s="14" t="s">
        <v>1188</v>
      </c>
      <c r="I305" s="14" t="s">
        <v>1233</v>
      </c>
    </row>
    <row r="306" spans="1:9" x14ac:dyDescent="0.25">
      <c r="A306" s="2">
        <v>914548543</v>
      </c>
      <c r="B306" s="3" t="s">
        <v>128</v>
      </c>
      <c r="C306" s="4">
        <v>52499</v>
      </c>
      <c r="D306" s="3" t="s">
        <v>471</v>
      </c>
      <c r="E306" s="3" t="s">
        <v>472</v>
      </c>
      <c r="F306" s="12">
        <v>69681</v>
      </c>
      <c r="G306" s="12">
        <v>69681</v>
      </c>
      <c r="H306" s="14" t="s">
        <v>1189</v>
      </c>
      <c r="I306" s="14" t="s">
        <v>1233</v>
      </c>
    </row>
    <row r="307" spans="1:9" ht="30" x14ac:dyDescent="0.25">
      <c r="A307" s="2">
        <v>993600628</v>
      </c>
      <c r="B307" s="3" t="s">
        <v>210</v>
      </c>
      <c r="C307" s="4">
        <v>36528</v>
      </c>
      <c r="D307" s="3" t="s">
        <v>723</v>
      </c>
      <c r="E307" s="3" t="s">
        <v>724</v>
      </c>
      <c r="F307" s="12">
        <v>125474</v>
      </c>
      <c r="G307" s="12">
        <v>125474</v>
      </c>
      <c r="H307" s="14" t="s">
        <v>1189</v>
      </c>
      <c r="I307" s="14" t="s">
        <v>1233</v>
      </c>
    </row>
    <row r="308" spans="1:9" x14ac:dyDescent="0.25">
      <c r="A308" s="2">
        <v>993575887</v>
      </c>
      <c r="B308" s="3" t="s">
        <v>250</v>
      </c>
      <c r="C308" s="4">
        <v>52496</v>
      </c>
      <c r="D308" s="3" t="s">
        <v>816</v>
      </c>
      <c r="E308" s="3" t="s">
        <v>817</v>
      </c>
      <c r="F308" s="12">
        <v>95435</v>
      </c>
      <c r="G308" s="12">
        <v>95435</v>
      </c>
      <c r="H308" s="14" t="s">
        <v>1189</v>
      </c>
      <c r="I308" s="14" t="s">
        <v>1233</v>
      </c>
    </row>
    <row r="309" spans="1:9" x14ac:dyDescent="0.25">
      <c r="A309" s="2">
        <v>993600628</v>
      </c>
      <c r="B309" s="3" t="s">
        <v>210</v>
      </c>
      <c r="C309" s="4">
        <v>36529</v>
      </c>
      <c r="D309" s="3" t="s">
        <v>990</v>
      </c>
      <c r="E309" s="3" t="s">
        <v>991</v>
      </c>
      <c r="F309" s="12">
        <v>111315</v>
      </c>
      <c r="G309" s="12">
        <v>111315</v>
      </c>
      <c r="H309" s="14" t="s">
        <v>1189</v>
      </c>
      <c r="I309" s="14" t="s">
        <v>1233</v>
      </c>
    </row>
    <row r="310" spans="1:9" x14ac:dyDescent="0.25">
      <c r="A310" s="2">
        <v>993588083</v>
      </c>
      <c r="B310" s="3" t="s">
        <v>219</v>
      </c>
      <c r="C310" s="4">
        <v>63694</v>
      </c>
      <c r="D310" s="3" t="s">
        <v>739</v>
      </c>
      <c r="E310" s="3" t="s">
        <v>740</v>
      </c>
      <c r="F310" s="12">
        <v>73312</v>
      </c>
      <c r="G310" s="12">
        <v>73312</v>
      </c>
      <c r="H310" s="14" t="s">
        <v>1190</v>
      </c>
      <c r="I310" s="14" t="s">
        <v>1233</v>
      </c>
    </row>
    <row r="311" spans="1:9" x14ac:dyDescent="0.25">
      <c r="A311" s="2">
        <v>981593871</v>
      </c>
      <c r="B311" s="3" t="s">
        <v>320</v>
      </c>
      <c r="C311" s="4">
        <v>55075</v>
      </c>
      <c r="D311" s="3" t="s">
        <v>1022</v>
      </c>
      <c r="E311" s="3" t="s">
        <v>1023</v>
      </c>
      <c r="F311" s="12">
        <v>183647</v>
      </c>
      <c r="G311" s="12">
        <v>183647</v>
      </c>
      <c r="H311" s="14" t="s">
        <v>1065</v>
      </c>
      <c r="I311" s="14" t="s">
        <v>1233</v>
      </c>
    </row>
    <row r="312" spans="1:9" x14ac:dyDescent="0.25">
      <c r="A312" s="2">
        <v>911706032</v>
      </c>
      <c r="B312" s="3" t="s">
        <v>94</v>
      </c>
      <c r="C312" s="4">
        <v>72378</v>
      </c>
      <c r="D312" s="3" t="s">
        <v>355</v>
      </c>
      <c r="E312" s="3" t="s">
        <v>67</v>
      </c>
      <c r="F312" s="12">
        <v>100127</v>
      </c>
      <c r="G312" s="12">
        <v>100127</v>
      </c>
      <c r="H312" s="14" t="s">
        <v>1191</v>
      </c>
      <c r="I312" s="14" t="s">
        <v>1233</v>
      </c>
    </row>
    <row r="313" spans="1:9" x14ac:dyDescent="0.25">
      <c r="A313" s="2">
        <v>987889063</v>
      </c>
      <c r="B313" s="3" t="s">
        <v>225</v>
      </c>
      <c r="C313" s="4">
        <v>9870</v>
      </c>
      <c r="D313" s="3" t="s">
        <v>751</v>
      </c>
      <c r="E313" s="3" t="s">
        <v>752</v>
      </c>
      <c r="F313" s="12">
        <v>1022998</v>
      </c>
      <c r="G313" s="12">
        <v>1022998</v>
      </c>
      <c r="H313" s="14" t="s">
        <v>1191</v>
      </c>
      <c r="I313" s="14" t="s">
        <v>1233</v>
      </c>
    </row>
    <row r="314" spans="1:9" x14ac:dyDescent="0.25">
      <c r="A314" s="2">
        <v>915183255</v>
      </c>
      <c r="B314" s="3" t="s">
        <v>110</v>
      </c>
      <c r="C314" s="4">
        <v>75681</v>
      </c>
      <c r="D314" s="3" t="s">
        <v>398</v>
      </c>
      <c r="E314" s="3" t="s">
        <v>399</v>
      </c>
      <c r="F314" s="12">
        <v>24363</v>
      </c>
      <c r="G314" s="12">
        <v>24363</v>
      </c>
      <c r="H314" s="14" t="s">
        <v>1192</v>
      </c>
      <c r="I314" s="14" t="s">
        <v>1233</v>
      </c>
    </row>
    <row r="315" spans="1:9" x14ac:dyDescent="0.25">
      <c r="A315" s="2">
        <v>920895441</v>
      </c>
      <c r="B315" s="3" t="s">
        <v>144</v>
      </c>
      <c r="C315" s="4">
        <v>9040</v>
      </c>
      <c r="D315" s="3" t="s">
        <v>515</v>
      </c>
      <c r="E315" s="3" t="s">
        <v>516</v>
      </c>
      <c r="F315" s="12">
        <v>60412</v>
      </c>
      <c r="G315" s="12">
        <v>60412</v>
      </c>
      <c r="H315" s="14" t="s">
        <v>1192</v>
      </c>
      <c r="I315" s="14" t="s">
        <v>1233</v>
      </c>
    </row>
    <row r="316" spans="1:9" x14ac:dyDescent="0.25">
      <c r="A316" s="2">
        <v>986022511</v>
      </c>
      <c r="B316" s="3" t="s">
        <v>269</v>
      </c>
      <c r="C316" s="4">
        <v>60719</v>
      </c>
      <c r="D316" s="3" t="s">
        <v>879</v>
      </c>
      <c r="E316" s="3" t="s">
        <v>880</v>
      </c>
      <c r="F316" s="12">
        <v>39575</v>
      </c>
      <c r="G316" s="12">
        <v>39575</v>
      </c>
      <c r="H316" s="14" t="s">
        <v>1192</v>
      </c>
      <c r="I316" s="14" t="s">
        <v>1233</v>
      </c>
    </row>
    <row r="317" spans="1:9" x14ac:dyDescent="0.25">
      <c r="A317" s="2">
        <v>993763470</v>
      </c>
      <c r="B317" s="3" t="s">
        <v>195</v>
      </c>
      <c r="C317" s="4">
        <v>46126</v>
      </c>
      <c r="D317" s="3" t="s">
        <v>691</v>
      </c>
      <c r="E317" s="3" t="s">
        <v>692</v>
      </c>
      <c r="F317" s="12">
        <v>122183</v>
      </c>
      <c r="G317" s="12">
        <v>122183</v>
      </c>
      <c r="H317" s="14" t="s">
        <v>1193</v>
      </c>
      <c r="I317" s="14" t="s">
        <v>1233</v>
      </c>
    </row>
    <row r="318" spans="1:9" x14ac:dyDescent="0.25">
      <c r="A318" s="2">
        <v>983564445</v>
      </c>
      <c r="B318" s="3" t="s">
        <v>217</v>
      </c>
      <c r="C318" s="4">
        <v>72580</v>
      </c>
      <c r="D318" s="3" t="s">
        <v>735</v>
      </c>
      <c r="E318" s="3" t="s">
        <v>736</v>
      </c>
      <c r="F318" s="12">
        <v>29242</v>
      </c>
      <c r="G318" s="12">
        <v>29242</v>
      </c>
      <c r="H318" s="14" t="s">
        <v>1193</v>
      </c>
      <c r="I318" s="14" t="s">
        <v>1233</v>
      </c>
    </row>
    <row r="319" spans="1:9" x14ac:dyDescent="0.25">
      <c r="A319" s="2">
        <v>986220364</v>
      </c>
      <c r="B319" s="3" t="s">
        <v>241</v>
      </c>
      <c r="C319" s="4">
        <v>73828</v>
      </c>
      <c r="D319" s="3" t="s">
        <v>792</v>
      </c>
      <c r="E319" s="3" t="s">
        <v>792</v>
      </c>
      <c r="F319" s="12">
        <v>32867</v>
      </c>
      <c r="G319" s="12">
        <v>32867</v>
      </c>
      <c r="H319" s="14" t="s">
        <v>1193</v>
      </c>
      <c r="I319" s="14" t="s">
        <v>1233</v>
      </c>
    </row>
    <row r="320" spans="1:9" x14ac:dyDescent="0.25">
      <c r="A320" s="2">
        <v>993556335</v>
      </c>
      <c r="B320" s="3" t="s">
        <v>292</v>
      </c>
      <c r="C320" s="4">
        <v>20531</v>
      </c>
      <c r="D320" s="3" t="s">
        <v>952</v>
      </c>
      <c r="E320" s="3" t="s">
        <v>952</v>
      </c>
      <c r="F320" s="12">
        <v>367096</v>
      </c>
      <c r="G320" s="12">
        <v>367096</v>
      </c>
      <c r="H320" s="14" t="s">
        <v>1193</v>
      </c>
      <c r="I320" s="14" t="s">
        <v>1233</v>
      </c>
    </row>
    <row r="321" spans="1:9" x14ac:dyDescent="0.25">
      <c r="A321" s="2">
        <v>987128437</v>
      </c>
      <c r="B321" s="3" t="s">
        <v>316</v>
      </c>
      <c r="C321" s="4">
        <v>8660</v>
      </c>
      <c r="D321" s="3" t="s">
        <v>1013</v>
      </c>
      <c r="E321" s="3" t="s">
        <v>1014</v>
      </c>
      <c r="F321" s="12">
        <v>66951</v>
      </c>
      <c r="G321" s="12">
        <v>66951</v>
      </c>
      <c r="H321" s="14" t="s">
        <v>1193</v>
      </c>
      <c r="I321" s="14" t="s">
        <v>1233</v>
      </c>
    </row>
    <row r="322" spans="1:9" x14ac:dyDescent="0.25">
      <c r="A322" s="2">
        <v>975710963</v>
      </c>
      <c r="B322" s="3" t="s">
        <v>213</v>
      </c>
      <c r="C322" s="4">
        <v>72797</v>
      </c>
      <c r="D322" s="3" t="s">
        <v>727</v>
      </c>
      <c r="E322" s="3" t="s">
        <v>728</v>
      </c>
      <c r="F322" s="12">
        <v>105752</v>
      </c>
      <c r="G322" s="12">
        <v>105752</v>
      </c>
      <c r="H322" s="14" t="s">
        <v>1194</v>
      </c>
      <c r="I322" s="14" t="s">
        <v>1233</v>
      </c>
    </row>
    <row r="323" spans="1:9" x14ac:dyDescent="0.25">
      <c r="A323" s="2">
        <v>974259192</v>
      </c>
      <c r="B323" s="3" t="s">
        <v>322</v>
      </c>
      <c r="C323" s="4">
        <v>3722</v>
      </c>
      <c r="D323" s="3" t="s">
        <v>1026</v>
      </c>
      <c r="E323" s="3" t="s">
        <v>1027</v>
      </c>
      <c r="F323" s="12">
        <v>36232</v>
      </c>
      <c r="G323" s="12">
        <v>36232</v>
      </c>
      <c r="H323" s="14" t="s">
        <v>1194</v>
      </c>
      <c r="I323" s="14" t="s">
        <v>1233</v>
      </c>
    </row>
    <row r="324" spans="1:9" x14ac:dyDescent="0.25">
      <c r="A324" s="2">
        <v>971364351</v>
      </c>
      <c r="B324" s="3" t="s">
        <v>99</v>
      </c>
      <c r="C324" s="4">
        <v>2838</v>
      </c>
      <c r="D324" s="3" t="s">
        <v>365</v>
      </c>
      <c r="E324" s="3" t="s">
        <v>366</v>
      </c>
      <c r="F324" s="12">
        <v>69255</v>
      </c>
      <c r="G324" s="12">
        <v>69255</v>
      </c>
      <c r="H324" s="14" t="s">
        <v>1195</v>
      </c>
      <c r="I324" s="14" t="s">
        <v>1233</v>
      </c>
    </row>
    <row r="325" spans="1:9" x14ac:dyDescent="0.25">
      <c r="A325" s="2">
        <v>923345841</v>
      </c>
      <c r="B325" s="3" t="s">
        <v>169</v>
      </c>
      <c r="C325" s="4">
        <v>51779</v>
      </c>
      <c r="D325" s="3" t="s">
        <v>598</v>
      </c>
      <c r="E325" s="3" t="s">
        <v>599</v>
      </c>
      <c r="F325" s="12">
        <v>105291</v>
      </c>
      <c r="G325" s="12">
        <v>105291</v>
      </c>
      <c r="H325" s="14" t="s">
        <v>1196</v>
      </c>
      <c r="I325" s="14" t="s">
        <v>1233</v>
      </c>
    </row>
    <row r="326" spans="1:9" x14ac:dyDescent="0.25">
      <c r="A326" s="2">
        <v>996666603</v>
      </c>
      <c r="B326" s="3" t="s">
        <v>330</v>
      </c>
      <c r="C326" s="4">
        <v>18713</v>
      </c>
      <c r="D326" s="3" t="s">
        <v>1044</v>
      </c>
      <c r="E326" s="3" t="s">
        <v>1045</v>
      </c>
      <c r="F326" s="12">
        <v>178546</v>
      </c>
      <c r="G326" s="12">
        <v>178546</v>
      </c>
      <c r="H326" s="14" t="s">
        <v>1197</v>
      </c>
      <c r="I326" s="14" t="s">
        <v>1233</v>
      </c>
    </row>
    <row r="327" spans="1:9" x14ac:dyDescent="0.25">
      <c r="A327" s="2">
        <v>974965550</v>
      </c>
      <c r="B327" s="3" t="s">
        <v>227</v>
      </c>
      <c r="C327" s="4">
        <v>72641</v>
      </c>
      <c r="D327" s="3" t="s">
        <v>757</v>
      </c>
      <c r="E327" s="3" t="s">
        <v>758</v>
      </c>
      <c r="F327" s="12">
        <v>75438</v>
      </c>
      <c r="G327" s="12">
        <v>75438</v>
      </c>
      <c r="H327" s="14" t="s">
        <v>1063</v>
      </c>
      <c r="I327" s="14" t="s">
        <v>1233</v>
      </c>
    </row>
    <row r="328" spans="1:9" x14ac:dyDescent="0.25">
      <c r="A328" s="2">
        <v>981115821</v>
      </c>
      <c r="B328" s="3" t="s">
        <v>285</v>
      </c>
      <c r="C328" s="4">
        <v>77168</v>
      </c>
      <c r="D328" s="3" t="s">
        <v>921</v>
      </c>
      <c r="E328" s="3" t="s">
        <v>922</v>
      </c>
      <c r="F328" s="12">
        <v>443700</v>
      </c>
      <c r="G328" s="12">
        <v>443700</v>
      </c>
      <c r="H328" s="14" t="s">
        <v>1063</v>
      </c>
      <c r="I328" s="14" t="s">
        <v>1233</v>
      </c>
    </row>
    <row r="329" spans="1:9" x14ac:dyDescent="0.25">
      <c r="A329" s="2">
        <v>993760579</v>
      </c>
      <c r="B329" s="3" t="s">
        <v>181</v>
      </c>
      <c r="C329" s="4">
        <v>77191</v>
      </c>
      <c r="D329" s="3" t="s">
        <v>628</v>
      </c>
      <c r="E329" s="3" t="s">
        <v>629</v>
      </c>
      <c r="F329" s="12">
        <v>476872</v>
      </c>
      <c r="G329" s="12">
        <v>476872</v>
      </c>
      <c r="H329" s="14" t="s">
        <v>1198</v>
      </c>
      <c r="I329" s="14" t="s">
        <v>1233</v>
      </c>
    </row>
    <row r="330" spans="1:9" x14ac:dyDescent="0.25">
      <c r="A330" s="2">
        <v>993760579</v>
      </c>
      <c r="B330" s="3" t="s">
        <v>181</v>
      </c>
      <c r="C330" s="4">
        <v>77192</v>
      </c>
      <c r="D330" s="3" t="s">
        <v>644</v>
      </c>
      <c r="E330" s="3" t="s">
        <v>645</v>
      </c>
      <c r="F330" s="13">
        <v>282887</v>
      </c>
      <c r="G330" s="12">
        <v>282887</v>
      </c>
      <c r="H330" s="14" t="s">
        <v>1198</v>
      </c>
      <c r="I330" s="14" t="s">
        <v>1233</v>
      </c>
    </row>
    <row r="331" spans="1:9" x14ac:dyDescent="0.25">
      <c r="A331" s="2"/>
      <c r="B331" s="3"/>
      <c r="C331" s="4"/>
      <c r="D331" s="3"/>
      <c r="E331" s="3"/>
      <c r="F331" s="9">
        <f>SUM(F279:F330)</f>
        <v>132978069</v>
      </c>
      <c r="G331" s="9">
        <f>SUM(G279:G330)</f>
        <v>132978069</v>
      </c>
      <c r="H331" s="8"/>
      <c r="I331" s="8" t="s">
        <v>69</v>
      </c>
    </row>
    <row r="332" spans="1:9" x14ac:dyDescent="0.25">
      <c r="A332" s="2">
        <v>993731250</v>
      </c>
      <c r="B332" s="3" t="s">
        <v>190</v>
      </c>
      <c r="C332" s="4">
        <v>61993</v>
      </c>
      <c r="D332" s="3" t="s">
        <v>674</v>
      </c>
      <c r="E332" s="3" t="s">
        <v>675</v>
      </c>
      <c r="F332" s="12">
        <v>55593</v>
      </c>
      <c r="G332" s="12">
        <v>55593</v>
      </c>
      <c r="H332" s="14" t="s">
        <v>1199</v>
      </c>
      <c r="I332" s="14" t="s">
        <v>1234</v>
      </c>
    </row>
    <row r="333" spans="1:9" x14ac:dyDescent="0.25">
      <c r="A333" s="2">
        <v>992114436</v>
      </c>
      <c r="B333" s="3" t="s">
        <v>334</v>
      </c>
      <c r="C333" s="4">
        <v>72948</v>
      </c>
      <c r="D333" s="3" t="s">
        <v>1055</v>
      </c>
      <c r="E333" s="3" t="s">
        <v>1056</v>
      </c>
      <c r="F333" s="12">
        <v>20355</v>
      </c>
      <c r="G333" s="12">
        <v>20355</v>
      </c>
      <c r="H333" s="14" t="s">
        <v>1199</v>
      </c>
      <c r="I333" s="14" t="s">
        <v>1234</v>
      </c>
    </row>
    <row r="334" spans="1:9" x14ac:dyDescent="0.25">
      <c r="A334" s="2">
        <v>974470748</v>
      </c>
      <c r="B334" s="3" t="s">
        <v>223</v>
      </c>
      <c r="C334" s="4">
        <v>60786</v>
      </c>
      <c r="D334" s="3" t="s">
        <v>747</v>
      </c>
      <c r="E334" s="3" t="s">
        <v>748</v>
      </c>
      <c r="F334" s="12">
        <v>125316</v>
      </c>
      <c r="G334" s="12">
        <v>125316</v>
      </c>
      <c r="H334" s="14" t="s">
        <v>1200</v>
      </c>
      <c r="I334" s="14" t="s">
        <v>1234</v>
      </c>
    </row>
    <row r="335" spans="1:9" x14ac:dyDescent="0.25">
      <c r="A335" s="2">
        <v>970240667</v>
      </c>
      <c r="B335" s="3" t="s">
        <v>92</v>
      </c>
      <c r="C335" s="4">
        <v>67650</v>
      </c>
      <c r="D335" s="3" t="s">
        <v>352</v>
      </c>
      <c r="E335" s="3" t="s">
        <v>62</v>
      </c>
      <c r="F335" s="12">
        <v>679402</v>
      </c>
      <c r="G335" s="12">
        <v>679402</v>
      </c>
      <c r="H335" s="14" t="s">
        <v>1201</v>
      </c>
      <c r="I335" s="14" t="s">
        <v>1234</v>
      </c>
    </row>
    <row r="336" spans="1:9" x14ac:dyDescent="0.25">
      <c r="A336" s="2">
        <v>969954990</v>
      </c>
      <c r="B336" s="3" t="s">
        <v>142</v>
      </c>
      <c r="C336" s="4">
        <v>75509</v>
      </c>
      <c r="D336" s="3" t="s">
        <v>512</v>
      </c>
      <c r="E336" s="3" t="s">
        <v>43</v>
      </c>
      <c r="F336" s="12">
        <v>619256</v>
      </c>
      <c r="G336" s="12">
        <v>619256</v>
      </c>
      <c r="H336" s="14" t="s">
        <v>1201</v>
      </c>
      <c r="I336" s="14" t="s">
        <v>1234</v>
      </c>
    </row>
    <row r="337" spans="1:9" x14ac:dyDescent="0.25">
      <c r="A337" s="2">
        <v>969954990</v>
      </c>
      <c r="B337" s="3" t="s">
        <v>142</v>
      </c>
      <c r="C337" s="4">
        <v>35877</v>
      </c>
      <c r="D337" s="3" t="s">
        <v>584</v>
      </c>
      <c r="E337" s="3" t="s">
        <v>585</v>
      </c>
      <c r="F337" s="12">
        <v>72078</v>
      </c>
      <c r="G337" s="12">
        <v>72078</v>
      </c>
      <c r="H337" s="14" t="s">
        <v>1201</v>
      </c>
      <c r="I337" s="14" t="s">
        <v>1234</v>
      </c>
    </row>
    <row r="338" spans="1:9" x14ac:dyDescent="0.25">
      <c r="A338" s="2">
        <v>992470623</v>
      </c>
      <c r="B338" s="3" t="s">
        <v>268</v>
      </c>
      <c r="C338" s="4">
        <v>75672</v>
      </c>
      <c r="D338" s="3" t="s">
        <v>875</v>
      </c>
      <c r="E338" s="3" t="s">
        <v>876</v>
      </c>
      <c r="F338" s="12">
        <v>362641</v>
      </c>
      <c r="G338" s="12">
        <v>362641</v>
      </c>
      <c r="H338" s="14" t="s">
        <v>1201</v>
      </c>
      <c r="I338" s="14" t="s">
        <v>1234</v>
      </c>
    </row>
    <row r="339" spans="1:9" x14ac:dyDescent="0.25">
      <c r="A339" s="2">
        <v>992470623</v>
      </c>
      <c r="B339" s="3" t="s">
        <v>268</v>
      </c>
      <c r="C339" s="4">
        <v>23451</v>
      </c>
      <c r="D339" s="3" t="s">
        <v>877</v>
      </c>
      <c r="E339" s="3" t="s">
        <v>878</v>
      </c>
      <c r="F339" s="12">
        <v>588631</v>
      </c>
      <c r="G339" s="12">
        <v>588631</v>
      </c>
      <c r="H339" s="14" t="s">
        <v>1201</v>
      </c>
      <c r="I339" s="14" t="s">
        <v>1234</v>
      </c>
    </row>
    <row r="340" spans="1:9" x14ac:dyDescent="0.25">
      <c r="A340" s="2">
        <v>984061501</v>
      </c>
      <c r="B340" s="3" t="s">
        <v>281</v>
      </c>
      <c r="C340" s="4">
        <v>75735</v>
      </c>
      <c r="D340" s="3" t="s">
        <v>910</v>
      </c>
      <c r="E340" s="3" t="s">
        <v>911</v>
      </c>
      <c r="F340" s="12">
        <v>156553</v>
      </c>
      <c r="G340" s="12">
        <v>156553</v>
      </c>
      <c r="H340" s="14" t="s">
        <v>1201</v>
      </c>
      <c r="I340" s="14" t="s">
        <v>1234</v>
      </c>
    </row>
    <row r="341" spans="1:9" x14ac:dyDescent="0.25">
      <c r="A341" s="2">
        <v>984061501</v>
      </c>
      <c r="B341" s="3" t="s">
        <v>281</v>
      </c>
      <c r="C341" s="4">
        <v>16621</v>
      </c>
      <c r="D341" s="3" t="s">
        <v>942</v>
      </c>
      <c r="E341" s="3" t="s">
        <v>943</v>
      </c>
      <c r="F341" s="12">
        <v>437667</v>
      </c>
      <c r="G341" s="12">
        <v>437667</v>
      </c>
      <c r="H341" s="14" t="s">
        <v>1201</v>
      </c>
      <c r="I341" s="14" t="s">
        <v>1234</v>
      </c>
    </row>
    <row r="342" spans="1:9" x14ac:dyDescent="0.25">
      <c r="A342" s="2">
        <v>977457432</v>
      </c>
      <c r="B342" s="3" t="s">
        <v>304</v>
      </c>
      <c r="C342" s="4">
        <v>1014</v>
      </c>
      <c r="D342" s="3" t="s">
        <v>980</v>
      </c>
      <c r="E342" s="3" t="s">
        <v>981</v>
      </c>
      <c r="F342" s="12">
        <v>753906</v>
      </c>
      <c r="G342" s="12">
        <v>753906</v>
      </c>
      <c r="H342" s="14" t="s">
        <v>1201</v>
      </c>
      <c r="I342" s="14" t="s">
        <v>1234</v>
      </c>
    </row>
    <row r="343" spans="1:9" ht="30" x14ac:dyDescent="0.25">
      <c r="A343" s="2">
        <v>971307277</v>
      </c>
      <c r="B343" s="3" t="s">
        <v>70</v>
      </c>
      <c r="C343" s="4">
        <v>1790</v>
      </c>
      <c r="D343" s="3" t="s">
        <v>412</v>
      </c>
      <c r="E343" s="3" t="s">
        <v>413</v>
      </c>
      <c r="F343" s="13">
        <v>112710</v>
      </c>
      <c r="G343" s="12">
        <v>112710</v>
      </c>
      <c r="H343" s="14" t="s">
        <v>1202</v>
      </c>
      <c r="I343" s="14" t="s">
        <v>1234</v>
      </c>
    </row>
    <row r="344" spans="1:9" x14ac:dyDescent="0.25">
      <c r="A344" s="2">
        <v>971270551</v>
      </c>
      <c r="B344" s="3" t="s">
        <v>140</v>
      </c>
      <c r="C344" s="4">
        <v>64728</v>
      </c>
      <c r="D344" s="3" t="s">
        <v>508</v>
      </c>
      <c r="E344" s="3" t="s">
        <v>509</v>
      </c>
      <c r="F344" s="12">
        <v>833971</v>
      </c>
      <c r="G344" s="12">
        <v>833971</v>
      </c>
      <c r="H344" s="14" t="s">
        <v>1203</v>
      </c>
      <c r="I344" s="14" t="s">
        <v>1234</v>
      </c>
    </row>
    <row r="345" spans="1:9" x14ac:dyDescent="0.25">
      <c r="A345" s="2">
        <v>971265965</v>
      </c>
      <c r="B345" s="3" t="s">
        <v>161</v>
      </c>
      <c r="C345" s="4">
        <v>74169</v>
      </c>
      <c r="D345" s="3" t="s">
        <v>571</v>
      </c>
      <c r="E345" s="3" t="s">
        <v>572</v>
      </c>
      <c r="F345" s="12">
        <v>60450</v>
      </c>
      <c r="G345" s="12">
        <v>60450</v>
      </c>
      <c r="H345" s="14" t="s">
        <v>1204</v>
      </c>
      <c r="I345" s="14" t="s">
        <v>1234</v>
      </c>
    </row>
    <row r="346" spans="1:9" x14ac:dyDescent="0.25">
      <c r="A346" s="2">
        <v>926109529</v>
      </c>
      <c r="B346" s="3" t="s">
        <v>102</v>
      </c>
      <c r="C346" s="4">
        <v>78235</v>
      </c>
      <c r="D346" s="3" t="s">
        <v>375</v>
      </c>
      <c r="E346" s="3" t="s">
        <v>376</v>
      </c>
      <c r="F346" s="12">
        <v>779348</v>
      </c>
      <c r="G346" s="12">
        <v>779348</v>
      </c>
      <c r="H346" s="14" t="s">
        <v>1205</v>
      </c>
      <c r="I346" s="14" t="s">
        <v>1234</v>
      </c>
    </row>
    <row r="347" spans="1:9" x14ac:dyDescent="0.25">
      <c r="A347" s="2">
        <v>893635092</v>
      </c>
      <c r="B347" s="3" t="s">
        <v>122</v>
      </c>
      <c r="C347" s="4">
        <v>75879</v>
      </c>
      <c r="D347" s="3" t="s">
        <v>458</v>
      </c>
      <c r="E347" s="3" t="s">
        <v>459</v>
      </c>
      <c r="F347" s="12">
        <v>75993</v>
      </c>
      <c r="G347" s="12">
        <v>75993</v>
      </c>
      <c r="H347" s="14" t="s">
        <v>1205</v>
      </c>
      <c r="I347" s="14" t="s">
        <v>1234</v>
      </c>
    </row>
    <row r="348" spans="1:9" x14ac:dyDescent="0.25">
      <c r="A348" s="2">
        <v>893635092</v>
      </c>
      <c r="B348" s="3" t="s">
        <v>122</v>
      </c>
      <c r="C348" s="4">
        <v>75872</v>
      </c>
      <c r="D348" s="3" t="s">
        <v>460</v>
      </c>
      <c r="E348" s="3" t="s">
        <v>461</v>
      </c>
      <c r="F348" s="12">
        <v>133068</v>
      </c>
      <c r="G348" s="12">
        <v>133068</v>
      </c>
      <c r="H348" s="14" t="s">
        <v>1205</v>
      </c>
      <c r="I348" s="14" t="s">
        <v>1234</v>
      </c>
    </row>
    <row r="349" spans="1:9" ht="30" x14ac:dyDescent="0.25">
      <c r="A349" s="2">
        <v>993827738</v>
      </c>
      <c r="B349" s="3" t="s">
        <v>188</v>
      </c>
      <c r="C349" s="4">
        <v>61055</v>
      </c>
      <c r="D349" s="3" t="s">
        <v>670</v>
      </c>
      <c r="E349" s="3" t="s">
        <v>671</v>
      </c>
      <c r="F349" s="12">
        <v>78753</v>
      </c>
      <c r="G349" s="12">
        <v>78753</v>
      </c>
      <c r="H349" s="14" t="s">
        <v>1205</v>
      </c>
      <c r="I349" s="14" t="s">
        <v>1234</v>
      </c>
    </row>
    <row r="350" spans="1:9" x14ac:dyDescent="0.25">
      <c r="A350" s="2">
        <v>971432187</v>
      </c>
      <c r="B350" s="3" t="s">
        <v>130</v>
      </c>
      <c r="C350" s="4">
        <v>45407</v>
      </c>
      <c r="D350" s="3" t="s">
        <v>477</v>
      </c>
      <c r="E350" s="3" t="s">
        <v>478</v>
      </c>
      <c r="F350" s="12">
        <v>205617</v>
      </c>
      <c r="G350" s="12">
        <v>205617</v>
      </c>
      <c r="H350" s="14" t="s">
        <v>1206</v>
      </c>
      <c r="I350" s="14" t="s">
        <v>1234</v>
      </c>
    </row>
    <row r="351" spans="1:9" x14ac:dyDescent="0.25">
      <c r="A351" s="2">
        <v>971253584</v>
      </c>
      <c r="B351" s="3" t="s">
        <v>71</v>
      </c>
      <c r="C351" s="4">
        <v>75639</v>
      </c>
      <c r="D351" s="3" t="s">
        <v>594</v>
      </c>
      <c r="E351" s="3" t="s">
        <v>595</v>
      </c>
      <c r="F351" s="12">
        <v>134971</v>
      </c>
      <c r="G351" s="12">
        <v>134971</v>
      </c>
      <c r="H351" s="14" t="s">
        <v>1206</v>
      </c>
      <c r="I351" s="14" t="s">
        <v>1234</v>
      </c>
    </row>
    <row r="352" spans="1:9" x14ac:dyDescent="0.25">
      <c r="A352" s="2">
        <v>970935754</v>
      </c>
      <c r="B352" s="3" t="s">
        <v>170</v>
      </c>
      <c r="C352" s="4">
        <v>76714</v>
      </c>
      <c r="D352" s="3" t="s">
        <v>600</v>
      </c>
      <c r="E352" s="3" t="s">
        <v>601</v>
      </c>
      <c r="F352" s="12">
        <v>89140</v>
      </c>
      <c r="G352" s="12">
        <v>89140</v>
      </c>
      <c r="H352" s="14" t="s">
        <v>1206</v>
      </c>
      <c r="I352" s="14" t="s">
        <v>1234</v>
      </c>
    </row>
    <row r="353" spans="1:9" x14ac:dyDescent="0.25">
      <c r="A353" s="2">
        <v>983399355</v>
      </c>
      <c r="B353" s="3" t="s">
        <v>293</v>
      </c>
      <c r="C353" s="4">
        <v>50466</v>
      </c>
      <c r="D353" s="3" t="s">
        <v>953</v>
      </c>
      <c r="E353" s="3" t="s">
        <v>954</v>
      </c>
      <c r="F353" s="12">
        <v>185362</v>
      </c>
      <c r="G353" s="12">
        <v>185362</v>
      </c>
      <c r="H353" s="14" t="s">
        <v>1207</v>
      </c>
      <c r="I353" s="14" t="s">
        <v>1234</v>
      </c>
    </row>
    <row r="354" spans="1:9" x14ac:dyDescent="0.25">
      <c r="A354" s="2">
        <v>971247096</v>
      </c>
      <c r="B354" s="3" t="s">
        <v>91</v>
      </c>
      <c r="C354" s="4">
        <v>2067</v>
      </c>
      <c r="D354" s="3" t="s">
        <v>350</v>
      </c>
      <c r="E354" s="3" t="s">
        <v>351</v>
      </c>
      <c r="F354" s="12">
        <v>379354</v>
      </c>
      <c r="G354" s="12">
        <v>379354</v>
      </c>
      <c r="H354" s="14" t="s">
        <v>1208</v>
      </c>
      <c r="I354" s="14" t="s">
        <v>1234</v>
      </c>
    </row>
    <row r="355" spans="1:9" x14ac:dyDescent="0.25">
      <c r="A355" s="2">
        <v>881204312</v>
      </c>
      <c r="B355" s="3" t="s">
        <v>133</v>
      </c>
      <c r="C355" s="4">
        <v>37289</v>
      </c>
      <c r="D355" s="3" t="s">
        <v>491</v>
      </c>
      <c r="E355" s="3" t="s">
        <v>492</v>
      </c>
      <c r="F355" s="12">
        <v>1109502</v>
      </c>
      <c r="G355" s="12">
        <v>1109502</v>
      </c>
      <c r="H355" s="14" t="s">
        <v>1208</v>
      </c>
      <c r="I355" s="14" t="s">
        <v>1234</v>
      </c>
    </row>
    <row r="356" spans="1:9" x14ac:dyDescent="0.25">
      <c r="A356" s="2">
        <v>920180876</v>
      </c>
      <c r="B356" s="3" t="s">
        <v>158</v>
      </c>
      <c r="C356" s="4">
        <v>4774</v>
      </c>
      <c r="D356" s="3" t="s">
        <v>566</v>
      </c>
      <c r="E356" s="3" t="s">
        <v>67</v>
      </c>
      <c r="F356" s="12">
        <v>125828</v>
      </c>
      <c r="G356" s="12">
        <v>125828</v>
      </c>
      <c r="H356" s="14" t="s">
        <v>1209</v>
      </c>
      <c r="I356" s="14" t="s">
        <v>1234</v>
      </c>
    </row>
    <row r="357" spans="1:9" x14ac:dyDescent="0.25">
      <c r="A357" s="2">
        <v>915484018</v>
      </c>
      <c r="B357" s="3" t="s">
        <v>87</v>
      </c>
      <c r="C357" s="4">
        <v>75179</v>
      </c>
      <c r="D357" s="3" t="s">
        <v>343</v>
      </c>
      <c r="E357" s="3" t="s">
        <v>344</v>
      </c>
      <c r="F357" s="12">
        <v>84352</v>
      </c>
      <c r="G357" s="12">
        <v>84352</v>
      </c>
      <c r="H357" s="14" t="s">
        <v>1210</v>
      </c>
      <c r="I357" s="14" t="s">
        <v>1234</v>
      </c>
    </row>
    <row r="358" spans="1:9" x14ac:dyDescent="0.25">
      <c r="A358" s="2">
        <v>915484018</v>
      </c>
      <c r="B358" s="3" t="s">
        <v>87</v>
      </c>
      <c r="C358" s="4">
        <v>75180</v>
      </c>
      <c r="D358" s="3" t="s">
        <v>426</v>
      </c>
      <c r="E358" s="3" t="s">
        <v>427</v>
      </c>
      <c r="F358" s="12">
        <v>99587</v>
      </c>
      <c r="G358" s="12">
        <v>99587</v>
      </c>
      <c r="H358" s="14" t="s">
        <v>1210</v>
      </c>
      <c r="I358" s="14" t="s">
        <v>1234</v>
      </c>
    </row>
    <row r="359" spans="1:9" x14ac:dyDescent="0.25">
      <c r="A359" s="2">
        <v>919916362</v>
      </c>
      <c r="B359" s="3" t="s">
        <v>135</v>
      </c>
      <c r="C359" s="4">
        <v>73712</v>
      </c>
      <c r="D359" s="3" t="s">
        <v>497</v>
      </c>
      <c r="E359" s="3" t="s">
        <v>498</v>
      </c>
      <c r="F359" s="13">
        <v>264049</v>
      </c>
      <c r="G359" s="12">
        <v>264049</v>
      </c>
      <c r="H359" s="14" t="s">
        <v>1210</v>
      </c>
      <c r="I359" s="14" t="s">
        <v>1234</v>
      </c>
    </row>
    <row r="360" spans="1:9" x14ac:dyDescent="0.25">
      <c r="A360" s="2">
        <v>983768679</v>
      </c>
      <c r="B360" s="3" t="s">
        <v>73</v>
      </c>
      <c r="C360" s="4">
        <v>78051</v>
      </c>
      <c r="D360" s="3" t="s">
        <v>906</v>
      </c>
      <c r="E360" s="3" t="s">
        <v>907</v>
      </c>
      <c r="F360" s="12">
        <v>168934</v>
      </c>
      <c r="G360" s="12">
        <v>168934</v>
      </c>
      <c r="H360" s="14" t="s">
        <v>1210</v>
      </c>
      <c r="I360" s="14" t="s">
        <v>1234</v>
      </c>
    </row>
    <row r="361" spans="1:9" x14ac:dyDescent="0.25">
      <c r="A361" s="2">
        <v>983768679</v>
      </c>
      <c r="B361" s="3" t="s">
        <v>73</v>
      </c>
      <c r="C361" s="4">
        <v>74243</v>
      </c>
      <c r="D361" s="3" t="s">
        <v>908</v>
      </c>
      <c r="E361" s="3" t="s">
        <v>909</v>
      </c>
      <c r="F361" s="12">
        <v>454986</v>
      </c>
      <c r="G361" s="12">
        <v>454986</v>
      </c>
      <c r="H361" s="14" t="s">
        <v>1210</v>
      </c>
      <c r="I361" s="14" t="s">
        <v>1234</v>
      </c>
    </row>
    <row r="362" spans="1:9" x14ac:dyDescent="0.25">
      <c r="A362" s="2">
        <v>982740568</v>
      </c>
      <c r="B362" s="3" t="s">
        <v>327</v>
      </c>
      <c r="C362" s="4">
        <v>73995</v>
      </c>
      <c r="D362" s="3" t="s">
        <v>1036</v>
      </c>
      <c r="E362" s="3" t="s">
        <v>1037</v>
      </c>
      <c r="F362" s="12">
        <v>266420</v>
      </c>
      <c r="G362" s="12">
        <v>266420</v>
      </c>
      <c r="H362" s="14" t="s">
        <v>1210</v>
      </c>
      <c r="I362" s="14" t="s">
        <v>1234</v>
      </c>
    </row>
    <row r="363" spans="1:9" x14ac:dyDescent="0.25">
      <c r="A363" s="2">
        <v>848412422</v>
      </c>
      <c r="B363" s="3" t="s">
        <v>152</v>
      </c>
      <c r="C363" s="4">
        <v>21118</v>
      </c>
      <c r="D363" s="3" t="s">
        <v>536</v>
      </c>
      <c r="E363" s="3" t="s">
        <v>537</v>
      </c>
      <c r="F363" s="12">
        <v>172512</v>
      </c>
      <c r="G363" s="12">
        <v>172512</v>
      </c>
      <c r="H363" s="14" t="s">
        <v>1211</v>
      </c>
      <c r="I363" s="14" t="s">
        <v>1234</v>
      </c>
    </row>
    <row r="364" spans="1:9" x14ac:dyDescent="0.25">
      <c r="A364" s="2">
        <v>848412422</v>
      </c>
      <c r="B364" s="3" t="s">
        <v>152</v>
      </c>
      <c r="C364" s="4">
        <v>21119</v>
      </c>
      <c r="D364" s="3" t="s">
        <v>538</v>
      </c>
      <c r="E364" s="3" t="s">
        <v>539</v>
      </c>
      <c r="F364" s="12">
        <v>29091</v>
      </c>
      <c r="G364" s="12">
        <v>29091</v>
      </c>
      <c r="H364" s="14" t="s">
        <v>1211</v>
      </c>
      <c r="I364" s="14" t="s">
        <v>1234</v>
      </c>
    </row>
    <row r="365" spans="1:9" x14ac:dyDescent="0.25">
      <c r="A365" s="2">
        <v>848412422</v>
      </c>
      <c r="B365" s="3" t="s">
        <v>152</v>
      </c>
      <c r="C365" s="4">
        <v>21118</v>
      </c>
      <c r="D365" s="3" t="s">
        <v>536</v>
      </c>
      <c r="E365" s="3" t="s">
        <v>540</v>
      </c>
      <c r="F365" s="13">
        <v>63105</v>
      </c>
      <c r="G365" s="12">
        <v>63105</v>
      </c>
      <c r="H365" s="14" t="s">
        <v>1211</v>
      </c>
      <c r="I365" s="14" t="s">
        <v>1234</v>
      </c>
    </row>
    <row r="366" spans="1:9" x14ac:dyDescent="0.25">
      <c r="A366" s="2">
        <v>848412422</v>
      </c>
      <c r="B366" s="3" t="s">
        <v>152</v>
      </c>
      <c r="C366" s="4">
        <v>21117</v>
      </c>
      <c r="D366" s="3" t="s">
        <v>541</v>
      </c>
      <c r="E366" s="3" t="s">
        <v>542</v>
      </c>
      <c r="F366" s="13">
        <v>169071</v>
      </c>
      <c r="G366" s="12">
        <v>169071</v>
      </c>
      <c r="H366" s="14" t="s">
        <v>1211</v>
      </c>
      <c r="I366" s="14" t="s">
        <v>1234</v>
      </c>
    </row>
    <row r="367" spans="1:9" x14ac:dyDescent="0.25">
      <c r="A367" s="2">
        <v>848412422</v>
      </c>
      <c r="B367" s="3" t="s">
        <v>152</v>
      </c>
      <c r="C367" s="4">
        <v>21117</v>
      </c>
      <c r="D367" s="3" t="s">
        <v>541</v>
      </c>
      <c r="E367" s="3" t="s">
        <v>543</v>
      </c>
      <c r="F367" s="13">
        <v>794746</v>
      </c>
      <c r="G367" s="12">
        <v>794746</v>
      </c>
      <c r="H367" s="14" t="s">
        <v>1211</v>
      </c>
      <c r="I367" s="14" t="s">
        <v>1234</v>
      </c>
    </row>
    <row r="368" spans="1:9" x14ac:dyDescent="0.25">
      <c r="A368" s="2">
        <v>971312262</v>
      </c>
      <c r="B368" s="3" t="s">
        <v>86</v>
      </c>
      <c r="C368" s="4">
        <v>29382</v>
      </c>
      <c r="D368" s="3" t="s">
        <v>340</v>
      </c>
      <c r="E368" s="3" t="s">
        <v>341</v>
      </c>
      <c r="F368" s="12">
        <v>75750</v>
      </c>
      <c r="G368" s="12">
        <v>75750</v>
      </c>
      <c r="H368" s="14" t="s">
        <v>1212</v>
      </c>
      <c r="I368" s="14" t="s">
        <v>1234</v>
      </c>
    </row>
    <row r="369" spans="1:9" x14ac:dyDescent="0.25">
      <c r="A369" s="2">
        <v>971312262</v>
      </c>
      <c r="B369" s="3" t="s">
        <v>86</v>
      </c>
      <c r="C369" s="4">
        <v>29382</v>
      </c>
      <c r="D369" s="3" t="s">
        <v>340</v>
      </c>
      <c r="E369" s="3" t="s">
        <v>360</v>
      </c>
      <c r="F369" s="12">
        <v>390839</v>
      </c>
      <c r="G369" s="12">
        <v>390839</v>
      </c>
      <c r="H369" s="14" t="s">
        <v>1212</v>
      </c>
      <c r="I369" s="14" t="s">
        <v>1234</v>
      </c>
    </row>
    <row r="370" spans="1:9" x14ac:dyDescent="0.25">
      <c r="A370" s="2">
        <v>919629282</v>
      </c>
      <c r="B370" s="3" t="s">
        <v>119</v>
      </c>
      <c r="C370" s="4">
        <v>76821</v>
      </c>
      <c r="D370" s="3" t="s">
        <v>448</v>
      </c>
      <c r="E370" s="3" t="s">
        <v>449</v>
      </c>
      <c r="F370" s="12">
        <v>127572</v>
      </c>
      <c r="G370" s="12">
        <v>127572</v>
      </c>
      <c r="H370" s="14" t="s">
        <v>1213</v>
      </c>
      <c r="I370" s="14" t="s">
        <v>1234</v>
      </c>
    </row>
    <row r="371" spans="1:9" x14ac:dyDescent="0.25">
      <c r="A371" s="2">
        <v>889312572</v>
      </c>
      <c r="B371" s="3" t="s">
        <v>117</v>
      </c>
      <c r="C371" s="4">
        <v>73528</v>
      </c>
      <c r="D371" s="3" t="s">
        <v>424</v>
      </c>
      <c r="E371" s="3" t="s">
        <v>425</v>
      </c>
      <c r="F371" s="12">
        <v>184410</v>
      </c>
      <c r="G371" s="12">
        <v>184410</v>
      </c>
      <c r="H371" s="14" t="s">
        <v>1214</v>
      </c>
      <c r="I371" s="14" t="s">
        <v>1234</v>
      </c>
    </row>
    <row r="372" spans="1:9" x14ac:dyDescent="0.25">
      <c r="A372" s="2">
        <v>984076673</v>
      </c>
      <c r="B372" s="3" t="s">
        <v>72</v>
      </c>
      <c r="C372" s="4">
        <v>76997</v>
      </c>
      <c r="D372" s="3" t="s">
        <v>826</v>
      </c>
      <c r="E372" s="3" t="s">
        <v>827</v>
      </c>
      <c r="F372" s="13">
        <v>52625</v>
      </c>
      <c r="G372" s="12">
        <v>52625</v>
      </c>
      <c r="H372" s="14" t="s">
        <v>1214</v>
      </c>
      <c r="I372" s="14" t="s">
        <v>1234</v>
      </c>
    </row>
    <row r="373" spans="1:9" x14ac:dyDescent="0.25">
      <c r="A373" s="2">
        <v>984076673</v>
      </c>
      <c r="B373" s="3" t="s">
        <v>72</v>
      </c>
      <c r="C373" s="4">
        <v>75483</v>
      </c>
      <c r="D373" s="3" t="s">
        <v>828</v>
      </c>
      <c r="E373" s="3" t="s">
        <v>829</v>
      </c>
      <c r="F373" s="12">
        <v>53475</v>
      </c>
      <c r="G373" s="12">
        <v>53475</v>
      </c>
      <c r="H373" s="14" t="s">
        <v>1214</v>
      </c>
      <c r="I373" s="14" t="s">
        <v>1234</v>
      </c>
    </row>
    <row r="374" spans="1:9" x14ac:dyDescent="0.25">
      <c r="A374" s="2">
        <v>919548754</v>
      </c>
      <c r="B374" s="3" t="s">
        <v>143</v>
      </c>
      <c r="C374" s="4">
        <v>72703</v>
      </c>
      <c r="D374" s="3" t="s">
        <v>513</v>
      </c>
      <c r="E374" s="3" t="s">
        <v>514</v>
      </c>
      <c r="F374" s="12">
        <v>3510238</v>
      </c>
      <c r="G374" s="12">
        <v>3510238</v>
      </c>
      <c r="H374" s="14" t="s">
        <v>1215</v>
      </c>
      <c r="I374" s="14" t="s">
        <v>1234</v>
      </c>
    </row>
    <row r="375" spans="1:9" x14ac:dyDescent="0.25">
      <c r="A375" s="2">
        <v>971268174</v>
      </c>
      <c r="B375" s="3" t="s">
        <v>76</v>
      </c>
      <c r="C375" s="4">
        <v>77553</v>
      </c>
      <c r="D375" s="3" t="s">
        <v>573</v>
      </c>
      <c r="E375" s="3" t="s">
        <v>574</v>
      </c>
      <c r="F375" s="12">
        <v>296052</v>
      </c>
      <c r="G375" s="12">
        <v>296052</v>
      </c>
      <c r="H375" s="14" t="s">
        <v>1216</v>
      </c>
      <c r="I375" s="14" t="s">
        <v>1234</v>
      </c>
    </row>
    <row r="376" spans="1:9" x14ac:dyDescent="0.25">
      <c r="A376" s="2">
        <v>971268174</v>
      </c>
      <c r="B376" s="3" t="s">
        <v>76</v>
      </c>
      <c r="C376" s="4">
        <v>49434</v>
      </c>
      <c r="D376" s="3" t="s">
        <v>575</v>
      </c>
      <c r="E376" s="3" t="s">
        <v>62</v>
      </c>
      <c r="F376" s="12">
        <v>753770</v>
      </c>
      <c r="G376" s="12">
        <v>753770</v>
      </c>
      <c r="H376" s="14" t="s">
        <v>1216</v>
      </c>
      <c r="I376" s="14" t="s">
        <v>1234</v>
      </c>
    </row>
    <row r="377" spans="1:9" x14ac:dyDescent="0.25">
      <c r="A377" s="2">
        <v>991750614</v>
      </c>
      <c r="B377" s="3" t="s">
        <v>75</v>
      </c>
      <c r="C377" s="4">
        <v>73233</v>
      </c>
      <c r="D377" s="3" t="s">
        <v>730</v>
      </c>
      <c r="E377" s="3" t="s">
        <v>731</v>
      </c>
      <c r="F377" s="12">
        <v>73263</v>
      </c>
      <c r="G377" s="12">
        <v>73263</v>
      </c>
      <c r="H377" s="14" t="s">
        <v>1216</v>
      </c>
      <c r="I377" s="14" t="s">
        <v>1234</v>
      </c>
    </row>
    <row r="378" spans="1:9" x14ac:dyDescent="0.25">
      <c r="A378" s="2">
        <v>987983876</v>
      </c>
      <c r="B378" s="3" t="s">
        <v>78</v>
      </c>
      <c r="C378" s="4">
        <v>43682</v>
      </c>
      <c r="D378" s="3" t="s">
        <v>836</v>
      </c>
      <c r="E378" s="3" t="s">
        <v>837</v>
      </c>
      <c r="F378" s="12">
        <v>25628</v>
      </c>
      <c r="G378" s="12">
        <v>25628</v>
      </c>
      <c r="H378" s="14" t="s">
        <v>1217</v>
      </c>
      <c r="I378" s="14" t="s">
        <v>1234</v>
      </c>
    </row>
    <row r="379" spans="1:9" x14ac:dyDescent="0.25">
      <c r="A379" s="2">
        <v>987983876</v>
      </c>
      <c r="B379" s="3" t="s">
        <v>78</v>
      </c>
      <c r="C379" s="4">
        <v>47390</v>
      </c>
      <c r="D379" s="3" t="s">
        <v>838</v>
      </c>
      <c r="E379" s="3" t="s">
        <v>837</v>
      </c>
      <c r="F379" s="12">
        <v>23028</v>
      </c>
      <c r="G379" s="12">
        <v>23028</v>
      </c>
      <c r="H379" s="14" t="s">
        <v>1217</v>
      </c>
      <c r="I379" s="14" t="s">
        <v>1234</v>
      </c>
    </row>
    <row r="380" spans="1:9" x14ac:dyDescent="0.25">
      <c r="A380" s="2">
        <v>987983876</v>
      </c>
      <c r="B380" s="3" t="s">
        <v>78</v>
      </c>
      <c r="C380" s="4">
        <v>11212</v>
      </c>
      <c r="D380" s="3" t="s">
        <v>841</v>
      </c>
      <c r="E380" s="3" t="s">
        <v>837</v>
      </c>
      <c r="F380" s="12">
        <v>42528</v>
      </c>
      <c r="G380" s="12">
        <v>42528</v>
      </c>
      <c r="H380" s="14" t="s">
        <v>1217</v>
      </c>
      <c r="I380" s="14" t="s">
        <v>1234</v>
      </c>
    </row>
    <row r="381" spans="1:9" x14ac:dyDescent="0.25">
      <c r="A381" s="2">
        <v>984392699</v>
      </c>
      <c r="B381" s="3" t="s">
        <v>77</v>
      </c>
      <c r="C381" s="4">
        <v>78316</v>
      </c>
      <c r="D381" s="3" t="s">
        <v>939</v>
      </c>
      <c r="E381" s="3" t="s">
        <v>61</v>
      </c>
      <c r="F381" s="12">
        <v>231191</v>
      </c>
      <c r="G381" s="12">
        <v>231191</v>
      </c>
      <c r="H381" s="14" t="s">
        <v>1217</v>
      </c>
      <c r="I381" s="14" t="s">
        <v>1234</v>
      </c>
    </row>
    <row r="382" spans="1:9" x14ac:dyDescent="0.25">
      <c r="A382" s="2">
        <v>991975241</v>
      </c>
      <c r="B382" s="3" t="s">
        <v>215</v>
      </c>
      <c r="C382" s="4">
        <v>76680</v>
      </c>
      <c r="D382" s="3" t="s">
        <v>732</v>
      </c>
      <c r="E382" s="3" t="s">
        <v>733</v>
      </c>
      <c r="F382" s="12">
        <v>283874</v>
      </c>
      <c r="G382" s="12">
        <v>283874</v>
      </c>
      <c r="H382" s="14" t="s">
        <v>1218</v>
      </c>
      <c r="I382" s="14" t="s">
        <v>1234</v>
      </c>
    </row>
    <row r="383" spans="1:9" x14ac:dyDescent="0.25">
      <c r="A383" s="2">
        <v>984069081</v>
      </c>
      <c r="B383" s="3" t="s">
        <v>255</v>
      </c>
      <c r="C383" s="4">
        <v>39027</v>
      </c>
      <c r="D383" s="3" t="s">
        <v>839</v>
      </c>
      <c r="E383" s="3" t="s">
        <v>840</v>
      </c>
      <c r="F383" s="12">
        <v>71483</v>
      </c>
      <c r="G383" s="12">
        <v>71483</v>
      </c>
      <c r="H383" s="14" t="s">
        <v>1218</v>
      </c>
      <c r="I383" s="14" t="s">
        <v>1234</v>
      </c>
    </row>
    <row r="384" spans="1:9" x14ac:dyDescent="0.25">
      <c r="A384" s="2">
        <v>993919780</v>
      </c>
      <c r="B384" s="3" t="s">
        <v>187</v>
      </c>
      <c r="C384" s="4">
        <v>74069</v>
      </c>
      <c r="D384" s="3" t="s">
        <v>648</v>
      </c>
      <c r="E384" s="3" t="s">
        <v>649</v>
      </c>
      <c r="F384" s="12">
        <v>777223</v>
      </c>
      <c r="G384" s="12">
        <v>777223</v>
      </c>
      <c r="H384" s="14" t="s">
        <v>1219</v>
      </c>
      <c r="I384" s="14" t="s">
        <v>1234</v>
      </c>
    </row>
    <row r="385" spans="1:9" x14ac:dyDescent="0.25">
      <c r="A385" s="2">
        <v>993919780</v>
      </c>
      <c r="B385" s="3" t="s">
        <v>187</v>
      </c>
      <c r="C385" s="4">
        <v>74068</v>
      </c>
      <c r="D385" s="3" t="s">
        <v>650</v>
      </c>
      <c r="E385" s="3" t="s">
        <v>651</v>
      </c>
      <c r="F385" s="12">
        <v>716383</v>
      </c>
      <c r="G385" s="12">
        <v>716383</v>
      </c>
      <c r="H385" s="14" t="s">
        <v>1219</v>
      </c>
      <c r="I385" s="14" t="s">
        <v>1234</v>
      </c>
    </row>
    <row r="386" spans="1:9" x14ac:dyDescent="0.25">
      <c r="A386" s="2">
        <v>993919780</v>
      </c>
      <c r="B386" s="3" t="s">
        <v>187</v>
      </c>
      <c r="C386" s="4">
        <v>77086</v>
      </c>
      <c r="D386" s="3" t="s">
        <v>652</v>
      </c>
      <c r="E386" s="3" t="s">
        <v>653</v>
      </c>
      <c r="F386" s="12">
        <v>723331</v>
      </c>
      <c r="G386" s="12">
        <v>723331</v>
      </c>
      <c r="H386" s="14" t="s">
        <v>1219</v>
      </c>
      <c r="I386" s="14" t="s">
        <v>1234</v>
      </c>
    </row>
    <row r="387" spans="1:9" x14ac:dyDescent="0.25">
      <c r="A387" s="2">
        <v>993615021</v>
      </c>
      <c r="B387" s="3" t="s">
        <v>287</v>
      </c>
      <c r="C387" s="4">
        <v>59976</v>
      </c>
      <c r="D387" s="3" t="s">
        <v>926</v>
      </c>
      <c r="E387" s="3" t="s">
        <v>927</v>
      </c>
      <c r="F387" s="12">
        <v>499335</v>
      </c>
      <c r="G387" s="12">
        <v>499335</v>
      </c>
      <c r="H387" s="14" t="s">
        <v>1219</v>
      </c>
      <c r="I387" s="14" t="s">
        <v>1234</v>
      </c>
    </row>
    <row r="388" spans="1:9" x14ac:dyDescent="0.25">
      <c r="A388" s="2">
        <v>983871097</v>
      </c>
      <c r="B388" s="3" t="s">
        <v>307</v>
      </c>
      <c r="C388" s="4">
        <v>76713</v>
      </c>
      <c r="D388" s="3" t="s">
        <v>988</v>
      </c>
      <c r="E388" s="3" t="s">
        <v>989</v>
      </c>
      <c r="F388" s="12">
        <v>2901801</v>
      </c>
      <c r="G388" s="12">
        <v>2901801</v>
      </c>
      <c r="H388" s="14" t="s">
        <v>1219</v>
      </c>
      <c r="I388" s="14" t="s">
        <v>1234</v>
      </c>
    </row>
    <row r="389" spans="1:9" x14ac:dyDescent="0.25">
      <c r="A389" s="2">
        <v>993225940</v>
      </c>
      <c r="B389" s="3" t="s">
        <v>335</v>
      </c>
      <c r="C389" s="4">
        <v>71267</v>
      </c>
      <c r="D389" s="3" t="s">
        <v>1057</v>
      </c>
      <c r="E389" s="3" t="s">
        <v>1058</v>
      </c>
      <c r="F389" s="12">
        <v>394885</v>
      </c>
      <c r="G389" s="12">
        <v>394885</v>
      </c>
      <c r="H389" s="14" t="s">
        <v>1219</v>
      </c>
      <c r="I389" s="14" t="s">
        <v>1234</v>
      </c>
    </row>
    <row r="390" spans="1:9" x14ac:dyDescent="0.25">
      <c r="A390" s="2">
        <v>984417357</v>
      </c>
      <c r="B390" s="3" t="s">
        <v>79</v>
      </c>
      <c r="C390" s="4">
        <v>5430</v>
      </c>
      <c r="D390" s="3" t="s">
        <v>1000</v>
      </c>
      <c r="E390" s="3" t="s">
        <v>1001</v>
      </c>
      <c r="F390" s="12">
        <v>29793</v>
      </c>
      <c r="G390" s="12">
        <v>29793</v>
      </c>
      <c r="H390" s="14" t="s">
        <v>1220</v>
      </c>
      <c r="I390" s="14" t="s">
        <v>1234</v>
      </c>
    </row>
    <row r="391" spans="1:9" x14ac:dyDescent="0.25">
      <c r="A391" s="2">
        <v>983823491</v>
      </c>
      <c r="B391" s="3" t="s">
        <v>206</v>
      </c>
      <c r="C391" s="4">
        <v>78255</v>
      </c>
      <c r="D391" s="3" t="s">
        <v>715</v>
      </c>
      <c r="E391" s="3" t="s">
        <v>716</v>
      </c>
      <c r="F391" s="12">
        <v>1304208</v>
      </c>
      <c r="G391" s="12">
        <v>1304208</v>
      </c>
      <c r="H391" s="14" t="s">
        <v>1221</v>
      </c>
      <c r="I391" s="14" t="s">
        <v>1234</v>
      </c>
    </row>
    <row r="392" spans="1:9" x14ac:dyDescent="0.25">
      <c r="A392" s="2">
        <v>993820091</v>
      </c>
      <c r="B392" s="3" t="s">
        <v>199</v>
      </c>
      <c r="C392" s="4">
        <v>8563</v>
      </c>
      <c r="D392" s="3" t="s">
        <v>698</v>
      </c>
      <c r="E392" s="3" t="s">
        <v>699</v>
      </c>
      <c r="F392" s="12">
        <v>56158</v>
      </c>
      <c r="G392" s="12">
        <v>56158</v>
      </c>
      <c r="H392" s="14" t="s">
        <v>1222</v>
      </c>
      <c r="I392" s="14" t="s">
        <v>1234</v>
      </c>
    </row>
    <row r="393" spans="1:9" x14ac:dyDescent="0.25">
      <c r="A393" s="2">
        <v>975586278</v>
      </c>
      <c r="B393" s="3" t="s">
        <v>306</v>
      </c>
      <c r="C393" s="4">
        <v>35017</v>
      </c>
      <c r="D393" s="3" t="s">
        <v>986</v>
      </c>
      <c r="E393" s="3" t="s">
        <v>987</v>
      </c>
      <c r="F393" s="12">
        <v>1156820</v>
      </c>
      <c r="G393" s="12">
        <v>1156820</v>
      </c>
      <c r="H393" s="14" t="s">
        <v>1222</v>
      </c>
      <c r="I393" s="14" t="s">
        <v>1234</v>
      </c>
    </row>
    <row r="394" spans="1:9" x14ac:dyDescent="0.25">
      <c r="A394" s="2">
        <v>984134460</v>
      </c>
      <c r="B394" s="3" t="s">
        <v>218</v>
      </c>
      <c r="C394" s="4">
        <v>76103</v>
      </c>
      <c r="D394" s="3" t="s">
        <v>737</v>
      </c>
      <c r="E394" s="3" t="s">
        <v>738</v>
      </c>
      <c r="F394" s="12">
        <v>78750</v>
      </c>
      <c r="G394" s="12">
        <v>78750</v>
      </c>
      <c r="H394" s="14" t="s">
        <v>1223</v>
      </c>
      <c r="I394" s="14" t="s">
        <v>1234</v>
      </c>
    </row>
    <row r="395" spans="1:9" x14ac:dyDescent="0.25">
      <c r="A395" s="2">
        <v>988132918</v>
      </c>
      <c r="B395" s="3" t="s">
        <v>233</v>
      </c>
      <c r="C395" s="4">
        <v>71231</v>
      </c>
      <c r="D395" s="3" t="s">
        <v>775</v>
      </c>
      <c r="E395" s="3" t="s">
        <v>776</v>
      </c>
      <c r="F395" s="12">
        <v>55977</v>
      </c>
      <c r="G395" s="12">
        <v>55977</v>
      </c>
      <c r="H395" s="14" t="s">
        <v>1223</v>
      </c>
      <c r="I395" s="14" t="s">
        <v>1234</v>
      </c>
    </row>
    <row r="396" spans="1:9" x14ac:dyDescent="0.25">
      <c r="A396" s="2">
        <v>984134460</v>
      </c>
      <c r="B396" s="3" t="s">
        <v>218</v>
      </c>
      <c r="C396" s="4">
        <v>13161</v>
      </c>
      <c r="D396" s="3" t="s">
        <v>1011</v>
      </c>
      <c r="E396" s="3" t="s">
        <v>1012</v>
      </c>
      <c r="F396" s="12">
        <v>408086</v>
      </c>
      <c r="G396" s="12">
        <v>408086</v>
      </c>
      <c r="H396" s="14" t="s">
        <v>1223</v>
      </c>
      <c r="I396" s="14" t="s">
        <v>1234</v>
      </c>
    </row>
    <row r="397" spans="1:9" x14ac:dyDescent="0.25">
      <c r="A397" s="2">
        <v>974697971</v>
      </c>
      <c r="B397" s="3" t="s">
        <v>81</v>
      </c>
      <c r="C397" s="4">
        <v>14812</v>
      </c>
      <c r="D397" s="3" t="s">
        <v>1019</v>
      </c>
      <c r="E397" s="3" t="s">
        <v>1020</v>
      </c>
      <c r="F397" s="12">
        <v>122913</v>
      </c>
      <c r="G397" s="12">
        <v>122913</v>
      </c>
      <c r="H397" s="14" t="s">
        <v>1223</v>
      </c>
      <c r="I397" s="14" t="s">
        <v>1234</v>
      </c>
    </row>
    <row r="398" spans="1:9" x14ac:dyDescent="0.25">
      <c r="A398" s="2">
        <v>988132918</v>
      </c>
      <c r="B398" s="3" t="s">
        <v>233</v>
      </c>
      <c r="C398" s="4">
        <v>75505</v>
      </c>
      <c r="D398" s="3" t="s">
        <v>1046</v>
      </c>
      <c r="E398" s="3" t="s">
        <v>1047</v>
      </c>
      <c r="F398" s="12">
        <v>163408</v>
      </c>
      <c r="G398" s="12">
        <v>163408</v>
      </c>
      <c r="H398" s="14" t="s">
        <v>1223</v>
      </c>
      <c r="I398" s="14" t="s">
        <v>1234</v>
      </c>
    </row>
    <row r="399" spans="1:9" x14ac:dyDescent="0.25">
      <c r="A399" s="2">
        <v>974249650</v>
      </c>
      <c r="B399" s="3" t="s">
        <v>108</v>
      </c>
      <c r="C399" s="4">
        <v>72617</v>
      </c>
      <c r="D399" s="3" t="s">
        <v>392</v>
      </c>
      <c r="E399" s="3" t="s">
        <v>393</v>
      </c>
      <c r="F399" s="12">
        <v>1236932</v>
      </c>
      <c r="G399" s="12">
        <v>1236932</v>
      </c>
      <c r="H399" s="14" t="s">
        <v>1224</v>
      </c>
      <c r="I399" s="14" t="s">
        <v>1234</v>
      </c>
    </row>
    <row r="400" spans="1:9" x14ac:dyDescent="0.25">
      <c r="A400" s="2">
        <v>975588858</v>
      </c>
      <c r="B400" s="3" t="s">
        <v>82</v>
      </c>
      <c r="C400" s="4">
        <v>73592</v>
      </c>
      <c r="D400" s="3" t="s">
        <v>858</v>
      </c>
      <c r="E400" s="3" t="s">
        <v>859</v>
      </c>
      <c r="F400" s="12">
        <v>1631243</v>
      </c>
      <c r="G400" s="12">
        <v>1631243</v>
      </c>
      <c r="H400" s="14" t="s">
        <v>1224</v>
      </c>
      <c r="I400" s="14" t="s">
        <v>1234</v>
      </c>
    </row>
    <row r="401" spans="1:9" x14ac:dyDescent="0.25">
      <c r="A401" s="2"/>
      <c r="B401" s="3"/>
      <c r="C401" s="4"/>
      <c r="D401" s="3"/>
      <c r="E401" s="3"/>
      <c r="F401" s="7">
        <f>SUM(F332:F400)</f>
        <v>29195290</v>
      </c>
      <c r="G401" s="7">
        <f>SUM(G332:G400)</f>
        <v>29195290</v>
      </c>
      <c r="H401" s="6"/>
      <c r="I401" s="8" t="s">
        <v>83</v>
      </c>
    </row>
    <row r="402" spans="1:9" x14ac:dyDescent="0.25">
      <c r="A402" s="2"/>
      <c r="B402" s="3"/>
      <c r="C402" s="4"/>
      <c r="D402" s="3"/>
      <c r="E402" s="3"/>
      <c r="F402" s="7">
        <f>F401+F331+F278+F222+F180+F163+F124+F110+F93+F62+F21</f>
        <v>343506760</v>
      </c>
      <c r="G402" s="7">
        <f>SUM(G401,G331,G278,G222,G180,G163,G124,G110,G93,G62,G21)</f>
        <v>343506760</v>
      </c>
      <c r="H402" s="6"/>
      <c r="I402" s="8" t="s">
        <v>84</v>
      </c>
    </row>
    <row r="403" spans="1:9" x14ac:dyDescent="0.25">
      <c r="A403" s="2"/>
      <c r="B403" s="3"/>
      <c r="C403" s="4"/>
      <c r="D403" s="3"/>
      <c r="E403" s="3"/>
      <c r="F403" s="5"/>
      <c r="G403" s="5"/>
      <c r="H403" s="6"/>
      <c r="I403" s="6"/>
    </row>
    <row r="404" spans="1:9" x14ac:dyDescent="0.25">
      <c r="A404" s="2"/>
      <c r="B404" s="3"/>
      <c r="C404" s="4"/>
      <c r="D404" s="3"/>
      <c r="E404" s="3"/>
      <c r="F404" s="5"/>
      <c r="G404" s="5"/>
      <c r="H404" s="6"/>
      <c r="I404" s="6"/>
    </row>
    <row r="405" spans="1:9" x14ac:dyDescent="0.25">
      <c r="A405" s="2"/>
      <c r="B405" s="3"/>
      <c r="C405" s="4"/>
      <c r="D405" s="3"/>
      <c r="E405" s="3"/>
      <c r="F405" s="5"/>
      <c r="G405" s="5"/>
      <c r="H405" s="6"/>
      <c r="I405" s="6"/>
    </row>
    <row r="406" spans="1:9" x14ac:dyDescent="0.25">
      <c r="A406" s="2"/>
      <c r="B406" s="3"/>
      <c r="C406" s="4"/>
      <c r="D406" s="3"/>
      <c r="E406" s="3"/>
      <c r="F406" s="5"/>
      <c r="G406" s="5"/>
      <c r="H406" s="6"/>
      <c r="I406" s="6"/>
    </row>
    <row r="407" spans="1:9" x14ac:dyDescent="0.25">
      <c r="A407" s="2"/>
      <c r="B407" s="3"/>
      <c r="C407" s="4"/>
      <c r="D407" s="3"/>
      <c r="E407" s="3"/>
      <c r="F407" s="5"/>
      <c r="G407" s="5"/>
      <c r="H407" s="6"/>
      <c r="I407" s="6"/>
    </row>
    <row r="408" spans="1:9" x14ac:dyDescent="0.25">
      <c r="A408" s="2"/>
      <c r="B408" s="3"/>
      <c r="C408" s="4"/>
      <c r="D408" s="3"/>
      <c r="E408" s="3"/>
      <c r="F408" s="5"/>
      <c r="G408" s="5"/>
      <c r="H408" s="6"/>
      <c r="I408" s="6"/>
    </row>
    <row r="409" spans="1:9" x14ac:dyDescent="0.25">
      <c r="A409" s="2"/>
      <c r="B409" s="3"/>
      <c r="C409" s="4"/>
      <c r="D409" s="3"/>
      <c r="E409" s="3"/>
      <c r="F409" s="5"/>
      <c r="G409" s="5"/>
      <c r="H409" s="6"/>
      <c r="I409" s="6"/>
    </row>
    <row r="410" spans="1:9" x14ac:dyDescent="0.25">
      <c r="A410" s="2"/>
      <c r="B410" s="3"/>
      <c r="C410" s="4"/>
      <c r="D410" s="3"/>
      <c r="E410" s="3"/>
      <c r="F410" s="5"/>
      <c r="G410" s="5"/>
      <c r="H410" s="6"/>
      <c r="I410" s="6"/>
    </row>
    <row r="411" spans="1:9" x14ac:dyDescent="0.25">
      <c r="A411" s="2"/>
      <c r="B411" s="3"/>
      <c r="C411" s="4"/>
      <c r="D411" s="3"/>
      <c r="E411" s="3"/>
      <c r="F411" s="5"/>
      <c r="G411" s="5"/>
      <c r="H411" s="6"/>
      <c r="I411" s="6"/>
    </row>
  </sheetData>
  <mergeCells count="9">
    <mergeCell ref="G1:G2"/>
    <mergeCell ref="H1:H2"/>
    <mergeCell ref="I1:I2"/>
    <mergeCell ref="A1:A2"/>
    <mergeCell ref="B1:B2"/>
    <mergeCell ref="C1:C2"/>
    <mergeCell ref="D1:D2"/>
    <mergeCell ref="E1:E2"/>
    <mergeCell ref="F1:F2"/>
  </mergeCells>
  <pageMargins left="0.7" right="0.7" top="0.75" bottom="0.75" header="0.3" footer="0.3"/>
  <pageSetup paperSize="9" scale="45" fitToHeight="0" orientation="landscape" r:id="rId1"/>
  <headerFooter>
    <oddHeader>&amp;C&amp;"-,Fet"
Momskompensasjon ved bygging av idrettsanlegg tildeling 2022
- sortert på kommune og fylke&amp;Rside &amp;P av &amp;N</oddHeader>
    <oddFooter xml:space="preserve">&amp;Cjuni 2022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330422C699A7D146B8DEA13E716A5D84" ma:contentTypeVersion="16" ma:contentTypeDescription="Opprett et nytt dokument." ma:contentTypeScope="" ma:versionID="4acdbe4c65edd4e673a865366c2e7feb">
  <xsd:schema xmlns:xsd="http://www.w3.org/2001/XMLSchema" xmlns:xs="http://www.w3.org/2001/XMLSchema" xmlns:p="http://schemas.microsoft.com/office/2006/metadata/properties" xmlns:ns2="175d8696-9ef2-41ec-8c1b-ff37dc38211b" xmlns:ns3="ef4d244b-1f94-4e95-b198-e820f5e8e3a6" xmlns:ns4="b4507e5e-5f7b-40f7-baeb-f11993c56342" targetNamespace="http://schemas.microsoft.com/office/2006/metadata/properties" ma:root="true" ma:fieldsID="68e5bac77d063cf6f75b075573e9342e" ns2:_="" ns3:_="" ns4:_="">
    <xsd:import namespace="175d8696-9ef2-41ec-8c1b-ff37dc38211b"/>
    <xsd:import namespace="ef4d244b-1f94-4e95-b198-e820f5e8e3a6"/>
    <xsd:import namespace="b4507e5e-5f7b-40f7-baeb-f11993c5634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4:TaxCatchAll" minOccurs="0"/>
                <xsd:element ref="ns2:Merkna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5d8696-9ef2-41ec-8c1b-ff37dc3821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Bildemerkelapper" ma:readOnly="false" ma:fieldId="{5cf76f15-5ced-4ddc-b409-7134ff3c332f}" ma:taxonomyMulti="true" ma:sspId="61b472a2-d2a4-44af-94de-699e2087c7a9" ma:termSetId="09814cd3-568e-fe90-9814-8d621ff8fb84" ma:anchorId="fba54fb3-c3e1-fe81-a776-ca4b69148c4d" ma:open="true" ma:isKeyword="false">
      <xsd:complexType>
        <xsd:sequence>
          <xsd:element ref="pc:Terms" minOccurs="0" maxOccurs="1"/>
        </xsd:sequence>
      </xsd:complexType>
    </xsd:element>
    <xsd:element name="Merknader" ma:index="23" nillable="true" ma:displayName="Merknader" ma:description="Her kan vi gi en kommentar/merknad til dokumentet" ma:format="Dropdown" ma:internalName="Merknader">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f4d244b-1f94-4e95-b198-e820f5e8e3a6" elementFormDefault="qualified">
    <xsd:import namespace="http://schemas.microsoft.com/office/2006/documentManagement/types"/>
    <xsd:import namespace="http://schemas.microsoft.com/office/infopath/2007/PartnerControls"/>
    <xsd:element name="SharedWithUsers" ma:index="1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ingsdetaljer"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4507e5e-5f7b-40f7-baeb-f11993c56342"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6d4e4689-3a9a-4091-a26d-a7c3721530be}" ma:internalName="TaxCatchAll" ma:showField="CatchAllData" ma:web="ef4d244b-1f94-4e95-b198-e820f5e8e3a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75d8696-9ef2-41ec-8c1b-ff37dc38211b">
      <Terms xmlns="http://schemas.microsoft.com/office/infopath/2007/PartnerControls"/>
    </lcf76f155ced4ddcb4097134ff3c332f>
    <TaxCatchAll xmlns="b4507e5e-5f7b-40f7-baeb-f11993c56342" xsi:nil="true"/>
    <Merknader xmlns="175d8696-9ef2-41ec-8c1b-ff37dc38211b" xsi:nil="true"/>
  </documentManagement>
</p:properties>
</file>

<file path=customXml/itemProps1.xml><?xml version="1.0" encoding="utf-8"?>
<ds:datastoreItem xmlns:ds="http://schemas.openxmlformats.org/officeDocument/2006/customXml" ds:itemID="{DE2D3668-2E67-4929-86B4-CB0BD9AB4551}"/>
</file>

<file path=customXml/itemProps2.xml><?xml version="1.0" encoding="utf-8"?>
<ds:datastoreItem xmlns:ds="http://schemas.openxmlformats.org/officeDocument/2006/customXml" ds:itemID="{6E75EF81-2771-4FDF-8916-4158489E68EF}">
  <ds:schemaRefs>
    <ds:schemaRef ds:uri="http://schemas.microsoft.com/sharepoint/v3/contenttype/forms"/>
  </ds:schemaRefs>
</ds:datastoreItem>
</file>

<file path=customXml/itemProps3.xml><?xml version="1.0" encoding="utf-8"?>
<ds:datastoreItem xmlns:ds="http://schemas.openxmlformats.org/officeDocument/2006/customXml" ds:itemID="{0652331E-22D7-42F4-847B-070726E675AE}">
  <ds:schemaRefs>
    <ds:schemaRef ds:uri="http://purl.org/dc/dcmitype/"/>
    <ds:schemaRef ds:uri="http://purl.org/dc/elements/1.1/"/>
    <ds:schemaRef ds:uri="http://www.w3.org/XML/1998/namespace"/>
    <ds:schemaRef ds:uri="http://purl.org/dc/terms/"/>
    <ds:schemaRef ds:uri="http://schemas.microsoft.com/office/2006/documentManagement/types"/>
    <ds:schemaRef ds:uri="http://schemas.openxmlformats.org/package/2006/metadata/core-properties"/>
    <ds:schemaRef ds:uri="175d8696-9ef2-41ec-8c1b-ff37dc38211b"/>
    <ds:schemaRef ds:uri="http://schemas.microsoft.com/office/infopath/2007/PartnerControls"/>
    <ds:schemaRef ds:uri="ef4d244b-1f94-4e95-b198-e820f5e8e3a6"/>
    <ds:schemaRef ds:uri="http://schemas.microsoft.com/office/2006/metadata/properties"/>
  </ds:schemaRefs>
</ds:datastoreItem>
</file>

<file path=docMetadata/LabelInfo.xml><?xml version="1.0" encoding="utf-8"?>
<clbl:labelList xmlns:clbl="http://schemas.microsoft.com/office/2020/mipLabelMetadata">
  <clbl:label id="{0c3b295a-3399-4c3f-852b-1541bef648a6}" enabled="1" method="Standard" siteId="{f17750e5-b31e-4af6-ae15-9f660d52758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Ark1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Christian Gudvangen Lauvstad</cp:lastModifiedBy>
  <cp:revision/>
  <cp:lastPrinted>2022-06-28T09:46:05Z</cp:lastPrinted>
  <dcterms:created xsi:type="dcterms:W3CDTF">2022-06-28T08:13:20Z</dcterms:created>
  <dcterms:modified xsi:type="dcterms:W3CDTF">2022-06-28T09:46:09Z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0x010100330422C699A7D146B8DEA13E716A5D84</vt:lpwstr>
  </property>
</Properties>
</file>