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.sharepoint.com/teams/Kompensasjonsordningkultur/Delte dokumenter/General/Saksbehandling/Søknadsbehandling, under arbeid/Omsetningsfall - eksempel regneark til nettside/"/>
    </mc:Choice>
  </mc:AlternateContent>
  <xr:revisionPtr revIDLastSave="14" documentId="8_{99435DBD-9E50-4114-A0AF-74CBFBB6DF89}" xr6:coauthVersionLast="47" xr6:coauthVersionMax="47" xr10:uidLastSave="{DAE06EBA-49C9-4C5E-B787-6DC9D4832BDE}"/>
  <bookViews>
    <workbookView xWindow="1560" yWindow="1560" windowWidth="28620" windowHeight="15600" xr2:uid="{22E8F565-522E-4BFF-94C4-1F55F75B8F8B}"/>
  </bookViews>
  <sheets>
    <sheet name="Utrekning omsetningsfall" sheetId="5" r:id="rId1"/>
    <sheet name="Eks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D23" i="2" s="1"/>
  <c r="B7" i="2"/>
  <c r="B23" i="2" s="1"/>
  <c r="D7" i="5"/>
  <c r="D23" i="5" s="1"/>
  <c r="B7" i="5"/>
  <c r="B23" i="5" s="1"/>
  <c r="F23" i="2" l="1"/>
  <c r="D33" i="2"/>
  <c r="F23" i="5"/>
  <c r="D33" i="5"/>
  <c r="D32" i="2" l="1"/>
  <c r="H32" i="2" s="1"/>
  <c r="A37" i="2" s="1"/>
  <c r="D32" i="5"/>
  <c r="H32" i="5" s="1"/>
  <c r="A37" i="5" s="1"/>
</calcChain>
</file>

<file path=xl/sharedStrings.xml><?xml version="1.0" encoding="utf-8"?>
<sst xmlns="http://schemas.openxmlformats.org/spreadsheetml/2006/main" count="44" uniqueCount="23">
  <si>
    <t>Eksempel utregning av omsetningsfall for aktører etablert i 2020</t>
  </si>
  <si>
    <t>Arrangement</t>
  </si>
  <si>
    <t>Sum omsetning</t>
  </si>
  <si>
    <t>Beregning av gjennomsnittlig omsetning:</t>
  </si>
  <si>
    <t>-</t>
  </si>
  <si>
    <t>=</t>
  </si>
  <si>
    <t>Beregning av prosentvis omsetningsfall:</t>
  </si>
  <si>
    <t>Prosentvis omsetningsfall</t>
  </si>
  <si>
    <t>*</t>
  </si>
  <si>
    <t>Resultat:</t>
  </si>
  <si>
    <r>
      <rPr>
        <b/>
        <sz val="11"/>
        <color theme="1"/>
        <rFont val="Calibri"/>
        <family val="2"/>
        <scheme val="minor"/>
      </rPr>
      <t xml:space="preserve">SLIK BEREGNER DERE OMSETNINGSFALL </t>
    </r>
    <r>
      <rPr>
        <sz val="11"/>
        <color theme="1"/>
        <rFont val="Calibri"/>
        <family val="2"/>
        <scheme val="minor"/>
      </rPr>
      <t xml:space="preserve">
For å søke i kompensasjonsordningen for arrangører eller underleverandører i kultursektoren må dere ha hatt et omsetningsfall på minst 30 prosent i kompensasjonsperioden.  
Denne ordningen omfatter arrangementer i fire perioder: November 2021, desember 2021, januar 2022 og februar 2022.
Det vil si at dersom dere for eksempel søker om kompensasjon for avlyst, stengt eller nedskalert kulturarrangement i januar, må dere ha hatt et omsetningsfall på 30 prosent i den måneden.  
Omsetningsfallet skal fylles inn i søknadsskjemaet.</t>
    </r>
  </si>
  <si>
    <t>Realistisk budsjettert omsetning i desember 2021:</t>
  </si>
  <si>
    <t>Faktisk omsetning i desember 2021:</t>
  </si>
  <si>
    <t xml:space="preserve">Prosentvist omsetningsfall desember 2021: </t>
  </si>
  <si>
    <r>
      <rPr>
        <b/>
        <sz val="11"/>
        <color theme="1"/>
        <rFont val="Calibri"/>
        <family val="2"/>
        <scheme val="minor"/>
      </rPr>
      <t xml:space="preserve">Dersom dere er etablerte i 2020 eller senere
</t>
    </r>
    <r>
      <rPr>
        <sz val="11"/>
        <color theme="1"/>
        <rFont val="Calibri"/>
        <family val="2"/>
        <scheme val="minor"/>
      </rPr>
      <t>For foretak etablert fra 2020, og som ikke har relevant omsetning i kalendermånedene januar og februar 2020, settes omsetningsfallet til den prosentvise differansen mellom omsetning i kompensasjonsperioden og realistisk budsjettert omsetning i kompensasjonsperioden.</t>
    </r>
  </si>
  <si>
    <t xml:space="preserve">Budsjettert omsetning måned </t>
  </si>
  <si>
    <t>Faktisk omsetning kompensasjons-periode</t>
  </si>
  <si>
    <r>
      <rPr>
        <b/>
        <sz val="11"/>
        <color theme="1"/>
        <rFont val="Calibri"/>
        <family val="2"/>
        <scheme val="minor"/>
      </rPr>
      <t xml:space="preserve">Dersom dere er etablerte i 2020 eller senere
</t>
    </r>
    <r>
      <rPr>
        <sz val="11"/>
        <color theme="1"/>
        <rFont val="Calibri"/>
        <family val="2"/>
        <scheme val="minor"/>
      </rPr>
      <t xml:space="preserve">For foretak etablert fra 2020, og som ikke har relevant omsetning i kalendermånedene januar og februar 2020, settes omsetningsfallet til den prosentvise differansen mellom omsetning i kompensasjonsperioden og realistisk budsjettert omsetning i kompensasjonsperioden.
</t>
    </r>
    <r>
      <rPr>
        <b/>
        <sz val="11"/>
        <color theme="1"/>
        <rFont val="Calibri"/>
        <family val="2"/>
        <scheme val="minor"/>
      </rPr>
      <t>Eksempel:</t>
    </r>
    <r>
      <rPr>
        <sz val="11"/>
        <color theme="1"/>
        <rFont val="Calibri"/>
        <family val="2"/>
        <scheme val="minor"/>
      </rPr>
      <t xml:space="preserve">
Foretak etablert i april 2020 og hadde realistisk budsjett på omsetning på kr 300 000 i desember 2021. Foretaket hadde faktisk omsetning på kr 250 000 i desember 2021.
For kompensasjonsperioden desember 2021 er omsetningsfallet (differansen mellom budsjettert omsetning for desember og reell omsetning i desember 2021) på kr 50 000. Dette utgjør en prosentvis nedgang på ca 17 %. Det stilles krav om omsetningsfall på minimum 30 % i kompensasjonsperioden for å kunne søke kompensasjon. Dette er ikke tilfelle her, og en kan ikke søke for desember 2021.</t>
    </r>
  </si>
  <si>
    <t>VIKTIG:</t>
  </si>
  <si>
    <t>Ved flere kompensasjonsperioder må hver måned legges inn for seg</t>
  </si>
  <si>
    <t>Omsetningsfall</t>
  </si>
  <si>
    <t>Fyll inn mnd</t>
  </si>
  <si>
    <t>Beregning av omsetningsfall for aktører etablert 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</si>
</sst>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kr&quot;\ #,##0;[Red]\-&quot;kr&quot;\ #,##0"/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_-[$kr-414]\ * #,##0_-;\-[$kr-414]\ * #,##0_-;_-[$kr-414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4" fillId="0" borderId="0" xfId="0" applyFont="1"/>
    <xf numFmtId="0" fontId="6" fillId="0" borderId="0" xfId="0" applyFont="1"/>
    <xf numFmtId="0" fontId="0" fillId="0" borderId="0" xfId="0" applyAlignment="1">
      <alignment wrapText="1" shrinkToFit="1"/>
    </xf>
    <xf numFmtId="0" fontId="2" fillId="2" borderId="1" xfId="0" applyFont="1" applyFill="1" applyBorder="1" applyAlignment="1">
      <alignment vertical="center" wrapText="1" shrinkToFit="1"/>
    </xf>
    <xf numFmtId="9" fontId="0" fillId="0" borderId="0" xfId="0" applyNumberFormat="1" applyAlignment="1">
      <alignment horizontal="center" vertical="center"/>
    </xf>
    <xf numFmtId="6" fontId="0" fillId="0" borderId="0" xfId="0" applyNumberFormat="1"/>
    <xf numFmtId="165" fontId="0" fillId="0" borderId="2" xfId="2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Border="1"/>
    <xf numFmtId="3" fontId="0" fillId="0" borderId="0" xfId="0" applyNumberFormat="1" applyBorder="1" applyAlignment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49" fontId="7" fillId="0" borderId="0" xfId="0" applyNumberFormat="1" applyFon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vertical="center"/>
    </xf>
    <xf numFmtId="165" fontId="0" fillId="0" borderId="0" xfId="2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3" fontId="2" fillId="2" borderId="1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/>
    </xf>
  </cellXfs>
  <cellStyles count="3">
    <cellStyle name="Normal" xfId="0" builtinId="0"/>
    <cellStyle name="Prosent" xfId="1" builtinId="5"/>
    <cellStyle name="Tusenskilje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52917</xdr:colOff>
      <xdr:row>30</xdr:row>
      <xdr:rowOff>95250</xdr:rowOff>
    </xdr:from>
    <xdr:to>
      <xdr:col>3</xdr:col>
      <xdr:colOff>98636</xdr:colOff>
      <xdr:row>33</xdr:row>
      <xdr:rowOff>74083</xdr:rowOff>
    </xdr:to>
    <xdr:sp macro="" textlink="">
      <xdr:nvSpPr>
        <xdr:cNvPr id="2" name="Venstre hakeparentes 1">
          <a:extLst>
            <a:ext uri="{FF2B5EF4-FFF2-40B4-BE49-F238E27FC236}">
              <a16:creationId xmlns:a16="http://schemas.microsoft.com/office/drawing/2014/main" id="{06B1325E-63F5-45DC-B0C2-9C9BF870421C}"/>
            </a:ext>
          </a:extLst>
        </xdr:cNvPr>
        <xdr:cNvSpPr/>
      </xdr:nvSpPr>
      <xdr:spPr>
        <a:xfrm>
          <a:off x="2596092" y="6219825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804333</xdr:colOff>
      <xdr:row>30</xdr:row>
      <xdr:rowOff>105833</xdr:rowOff>
    </xdr:from>
    <xdr:to>
      <xdr:col>5</xdr:col>
      <xdr:colOff>850052</xdr:colOff>
      <xdr:row>33</xdr:row>
      <xdr:rowOff>84666</xdr:rowOff>
    </xdr:to>
    <xdr:sp macro="" textlink="">
      <xdr:nvSpPr>
        <xdr:cNvPr id="3" name="Høyre hakeparentes 2">
          <a:extLst>
            <a:ext uri="{FF2B5EF4-FFF2-40B4-BE49-F238E27FC236}">
              <a16:creationId xmlns:a16="http://schemas.microsoft.com/office/drawing/2014/main" id="{099869FE-6FFB-4628-9FAC-95810AB8FE3A}"/>
            </a:ext>
          </a:extLst>
        </xdr:cNvPr>
        <xdr:cNvSpPr/>
      </xdr:nvSpPr>
      <xdr:spPr>
        <a:xfrm>
          <a:off x="4442883" y="6230408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3</xdr:col>
      <xdr:colOff>52917</xdr:colOff>
      <xdr:row>30</xdr:row>
      <xdr:rowOff>95250</xdr:rowOff>
    </xdr:from>
    <xdr:to>
      <xdr:col>3</xdr:col>
      <xdr:colOff>98636</xdr:colOff>
      <xdr:row>33</xdr:row>
      <xdr:rowOff>74083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CA2F2D4E-9DAE-48B3-94EF-F3300DB5D9C1}"/>
            </a:ext>
          </a:extLst>
        </xdr:cNvPr>
        <xdr:cNvSpPr/>
      </xdr:nvSpPr>
      <xdr:spPr>
        <a:xfrm>
          <a:off x="2596092" y="6219825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804333</xdr:colOff>
      <xdr:row>30</xdr:row>
      <xdr:rowOff>105833</xdr:rowOff>
    </xdr:from>
    <xdr:to>
      <xdr:col>5</xdr:col>
      <xdr:colOff>850052</xdr:colOff>
      <xdr:row>33</xdr:row>
      <xdr:rowOff>84666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8FC6D737-C62D-4EC0-A1BD-EC8908348599}"/>
            </a:ext>
          </a:extLst>
        </xdr:cNvPr>
        <xdr:cNvSpPr/>
      </xdr:nvSpPr>
      <xdr:spPr>
        <a:xfrm>
          <a:off x="4442883" y="6230408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52917</xdr:colOff>
      <xdr:row>30</xdr:row>
      <xdr:rowOff>95250</xdr:rowOff>
    </xdr:from>
    <xdr:to>
      <xdr:col>3</xdr:col>
      <xdr:colOff>98636</xdr:colOff>
      <xdr:row>33</xdr:row>
      <xdr:rowOff>74083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E1D17670-1C23-4EB0-969C-45BB7BE55567}"/>
            </a:ext>
          </a:extLst>
        </xdr:cNvPr>
        <xdr:cNvSpPr/>
      </xdr:nvSpPr>
      <xdr:spPr>
        <a:xfrm>
          <a:off x="3640667" y="5058833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804333</xdr:colOff>
      <xdr:row>30</xdr:row>
      <xdr:rowOff>105833</xdr:rowOff>
    </xdr:from>
    <xdr:to>
      <xdr:col>5</xdr:col>
      <xdr:colOff>850052</xdr:colOff>
      <xdr:row>33</xdr:row>
      <xdr:rowOff>84666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CDCBE2BC-0210-49D0-812A-602D01CB2F83}"/>
            </a:ext>
          </a:extLst>
        </xdr:cNvPr>
        <xdr:cNvSpPr/>
      </xdr:nvSpPr>
      <xdr:spPr>
        <a:xfrm>
          <a:off x="5482166" y="5069416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148168</xdr:colOff>
      <xdr:row>41</xdr:row>
      <xdr:rowOff>169333</xdr:rowOff>
    </xdr:from>
    <xdr:to>
      <xdr:col>14</xdr:col>
      <xdr:colOff>31751</xdr:colOff>
      <xdr:row>44</xdr:row>
      <xdr:rowOff>0</xdr:rowOff>
    </xdr:to>
    <xdr:sp macro="" textlink="">
      <xdr:nvSpPr>
        <xdr:cNvPr id="10" name="Venstre hakeparentes 9">
          <a:extLst>
            <a:ext uri="{FF2B5EF4-FFF2-40B4-BE49-F238E27FC236}">
              <a16:creationId xmlns:a16="http://schemas.microsoft.com/office/drawing/2014/main" id="{69D2101F-2898-41B8-A015-4082019C78B0}"/>
            </a:ext>
          </a:extLst>
        </xdr:cNvPr>
        <xdr:cNvSpPr/>
      </xdr:nvSpPr>
      <xdr:spPr>
        <a:xfrm>
          <a:off x="14911918" y="8389408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719670</xdr:colOff>
      <xdr:row>41</xdr:row>
      <xdr:rowOff>137582</xdr:rowOff>
    </xdr:from>
    <xdr:to>
      <xdr:col>17</xdr:col>
      <xdr:colOff>42337</xdr:colOff>
      <xdr:row>44</xdr:row>
      <xdr:rowOff>0</xdr:rowOff>
    </xdr:to>
    <xdr:sp macro="" textlink="">
      <xdr:nvSpPr>
        <xdr:cNvPr id="11" name="Høgre hakeparentes 10">
          <a:extLst>
            <a:ext uri="{FF2B5EF4-FFF2-40B4-BE49-F238E27FC236}">
              <a16:creationId xmlns:a16="http://schemas.microsoft.com/office/drawing/2014/main" id="{9103405B-6315-4F8E-B7A8-E4AF9A2CB2F2}"/>
            </a:ext>
          </a:extLst>
        </xdr:cNvPr>
        <xdr:cNvSpPr/>
      </xdr:nvSpPr>
      <xdr:spPr>
        <a:xfrm>
          <a:off x="16597845" y="8357657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3</xdr:col>
      <xdr:colOff>52917</xdr:colOff>
      <xdr:row>30</xdr:row>
      <xdr:rowOff>95250</xdr:rowOff>
    </xdr:from>
    <xdr:to>
      <xdr:col>3</xdr:col>
      <xdr:colOff>98636</xdr:colOff>
      <xdr:row>33</xdr:row>
      <xdr:rowOff>74083</xdr:rowOff>
    </xdr:to>
    <xdr:sp macro="" textlink="">
      <xdr:nvSpPr>
        <xdr:cNvPr id="8" name="Venstre hakeparentes 7">
          <a:extLst>
            <a:ext uri="{FF2B5EF4-FFF2-40B4-BE49-F238E27FC236}">
              <a16:creationId xmlns:a16="http://schemas.microsoft.com/office/drawing/2014/main" id="{8A5F6E25-131D-4808-8E8A-128FAAA6D44B}"/>
            </a:ext>
          </a:extLst>
        </xdr:cNvPr>
        <xdr:cNvSpPr/>
      </xdr:nvSpPr>
      <xdr:spPr>
        <a:xfrm>
          <a:off x="2596092" y="6219825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804333</xdr:colOff>
      <xdr:row>30</xdr:row>
      <xdr:rowOff>105833</xdr:rowOff>
    </xdr:from>
    <xdr:to>
      <xdr:col>5</xdr:col>
      <xdr:colOff>850052</xdr:colOff>
      <xdr:row>33</xdr:row>
      <xdr:rowOff>84666</xdr:rowOff>
    </xdr:to>
    <xdr:sp macro="" textlink="">
      <xdr:nvSpPr>
        <xdr:cNvPr id="9" name="Høyre hakeparentes 2">
          <a:extLst>
            <a:ext uri="{FF2B5EF4-FFF2-40B4-BE49-F238E27FC236}">
              <a16:creationId xmlns:a16="http://schemas.microsoft.com/office/drawing/2014/main" id="{E4BDF270-55FB-4DA7-A254-98AF6406B1C9}"/>
            </a:ext>
          </a:extLst>
        </xdr:cNvPr>
        <xdr:cNvSpPr/>
      </xdr:nvSpPr>
      <xdr:spPr>
        <a:xfrm>
          <a:off x="4442883" y="6230408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3</xdr:col>
      <xdr:colOff>52917</xdr:colOff>
      <xdr:row>30</xdr:row>
      <xdr:rowOff>95250</xdr:rowOff>
    </xdr:from>
    <xdr:to>
      <xdr:col>3</xdr:col>
      <xdr:colOff>98636</xdr:colOff>
      <xdr:row>33</xdr:row>
      <xdr:rowOff>74083</xdr:rowOff>
    </xdr:to>
    <xdr:sp macro="" textlink="">
      <xdr:nvSpPr>
        <xdr:cNvPr id="12" name="Venstre hakeparentes 11">
          <a:extLst>
            <a:ext uri="{FF2B5EF4-FFF2-40B4-BE49-F238E27FC236}">
              <a16:creationId xmlns:a16="http://schemas.microsoft.com/office/drawing/2014/main" id="{52EB6212-0AB1-4CA1-B044-5960B0072A0D}"/>
            </a:ext>
          </a:extLst>
        </xdr:cNvPr>
        <xdr:cNvSpPr/>
      </xdr:nvSpPr>
      <xdr:spPr>
        <a:xfrm>
          <a:off x="2596092" y="6219825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804333</xdr:colOff>
      <xdr:row>30</xdr:row>
      <xdr:rowOff>105833</xdr:rowOff>
    </xdr:from>
    <xdr:to>
      <xdr:col>5</xdr:col>
      <xdr:colOff>850052</xdr:colOff>
      <xdr:row>33</xdr:row>
      <xdr:rowOff>84666</xdr:rowOff>
    </xdr:to>
    <xdr:sp macro="" textlink="">
      <xdr:nvSpPr>
        <xdr:cNvPr id="13" name="Høyre hakeparentes 6">
          <a:extLst>
            <a:ext uri="{FF2B5EF4-FFF2-40B4-BE49-F238E27FC236}">
              <a16:creationId xmlns:a16="http://schemas.microsoft.com/office/drawing/2014/main" id="{0BAC330A-BDCC-4F6A-9867-2192350288C6}"/>
            </a:ext>
          </a:extLst>
        </xdr:cNvPr>
        <xdr:cNvSpPr/>
      </xdr:nvSpPr>
      <xdr:spPr>
        <a:xfrm>
          <a:off x="4442883" y="6230408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148168</xdr:colOff>
      <xdr:row>41</xdr:row>
      <xdr:rowOff>169333</xdr:rowOff>
    </xdr:from>
    <xdr:to>
      <xdr:col>14</xdr:col>
      <xdr:colOff>31751</xdr:colOff>
      <xdr:row>44</xdr:row>
      <xdr:rowOff>0</xdr:rowOff>
    </xdr:to>
    <xdr:sp macro="" textlink="">
      <xdr:nvSpPr>
        <xdr:cNvPr id="20" name="Venstre hakeparentes 19">
          <a:extLst>
            <a:ext uri="{FF2B5EF4-FFF2-40B4-BE49-F238E27FC236}">
              <a16:creationId xmlns:a16="http://schemas.microsoft.com/office/drawing/2014/main" id="{0BE89687-68DD-47F7-A6AF-ECA8206D60ED}"/>
            </a:ext>
          </a:extLst>
        </xdr:cNvPr>
        <xdr:cNvSpPr/>
      </xdr:nvSpPr>
      <xdr:spPr>
        <a:xfrm>
          <a:off x="14911918" y="8360833"/>
          <a:ext cx="64558" cy="402167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719670</xdr:colOff>
      <xdr:row>41</xdr:row>
      <xdr:rowOff>137582</xdr:rowOff>
    </xdr:from>
    <xdr:to>
      <xdr:col>17</xdr:col>
      <xdr:colOff>42337</xdr:colOff>
      <xdr:row>44</xdr:row>
      <xdr:rowOff>0</xdr:rowOff>
    </xdr:to>
    <xdr:sp macro="" textlink="">
      <xdr:nvSpPr>
        <xdr:cNvPr id="21" name="Høgre hakeparentes 20">
          <a:extLst>
            <a:ext uri="{FF2B5EF4-FFF2-40B4-BE49-F238E27FC236}">
              <a16:creationId xmlns:a16="http://schemas.microsoft.com/office/drawing/2014/main" id="{33996B6A-3FE9-45E1-A742-4DE76427D905}"/>
            </a:ext>
          </a:extLst>
        </xdr:cNvPr>
        <xdr:cNvSpPr/>
      </xdr:nvSpPr>
      <xdr:spPr>
        <a:xfrm>
          <a:off x="16597845" y="8329082"/>
          <a:ext cx="84667" cy="4339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DFCF-9128-46A5-BAAB-DEFCFA3CBAAB}">
  <dimension ref="A2:S44"/>
  <sheetViews>
    <sheetView tabSelected="1" zoomScale="90" zoomScaleNormal="90" workbookViewId="0">
      <selection activeCell="G9" sqref="G9"/>
    </sheetView>
  </sheetViews>
  <sheetFormatPr defaultColWidth="11.42578125" defaultRowHeight="15" x14ac:dyDescent="0.25"/>
  <cols>
    <col min="1" max="1" width="21.7109375" customWidth="1"/>
    <col min="2" max="2" width="13.7109375" customWidth="1"/>
    <col min="3" max="3" width="2.7109375" customWidth="1"/>
    <col min="4" max="4" width="13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1" width="15.7109375" customWidth="1"/>
    <col min="12" max="12" width="90.5703125" customWidth="1"/>
    <col min="13" max="13" width="12" customWidth="1"/>
    <col min="14" max="14" width="2.7109375" customWidth="1"/>
    <col min="16" max="16" width="2.5703125" customWidth="1"/>
    <col min="18" max="18" width="4.140625" customWidth="1"/>
  </cols>
  <sheetData>
    <row r="2" spans="1:18" ht="15.75" x14ac:dyDescent="0.25">
      <c r="A2" s="10" t="s">
        <v>22</v>
      </c>
    </row>
    <row r="5" spans="1:18" s="11" customFormat="1" ht="46.5" customHeight="1" x14ac:dyDescent="0.25">
      <c r="A5" s="12" t="s">
        <v>1</v>
      </c>
      <c r="B5" s="31" t="s">
        <v>15</v>
      </c>
      <c r="C5" s="31"/>
      <c r="D5" s="31" t="s">
        <v>16</v>
      </c>
      <c r="E5" s="31"/>
      <c r="H5" s="32"/>
      <c r="I5" s="32"/>
      <c r="L5"/>
      <c r="M5"/>
      <c r="N5"/>
      <c r="O5"/>
      <c r="P5"/>
      <c r="Q5"/>
      <c r="R5"/>
    </row>
    <row r="6" spans="1:18" ht="15" customHeight="1" x14ac:dyDescent="0.25">
      <c r="A6" s="7" t="s">
        <v>21</v>
      </c>
      <c r="B6" s="33"/>
      <c r="C6" s="33"/>
      <c r="D6" s="33"/>
      <c r="E6" s="33"/>
      <c r="H6" s="30"/>
      <c r="I6" s="30"/>
      <c r="L6" s="17"/>
    </row>
    <row r="7" spans="1:18" x14ac:dyDescent="0.25">
      <c r="A7" s="8" t="s">
        <v>2</v>
      </c>
      <c r="B7" s="29">
        <f>SUM(B6)</f>
        <v>0</v>
      </c>
      <c r="C7" s="29"/>
      <c r="D7" s="29">
        <f>SUM(D6)</f>
        <v>0</v>
      </c>
      <c r="E7" s="29"/>
      <c r="H7" s="30"/>
      <c r="I7" s="30"/>
      <c r="L7" s="34" t="s">
        <v>10</v>
      </c>
    </row>
    <row r="8" spans="1:18" x14ac:dyDescent="0.25">
      <c r="A8" s="18"/>
      <c r="B8" s="19"/>
      <c r="C8" s="19"/>
      <c r="D8" s="19"/>
      <c r="E8" s="19"/>
      <c r="H8" s="30"/>
      <c r="I8" s="30"/>
      <c r="L8" s="34"/>
    </row>
    <row r="9" spans="1:18" x14ac:dyDescent="0.25">
      <c r="A9" s="22" t="s">
        <v>18</v>
      </c>
      <c r="B9" s="19"/>
      <c r="C9" s="19"/>
      <c r="D9" s="19"/>
      <c r="E9" s="19"/>
      <c r="H9" s="30"/>
      <c r="I9" s="30"/>
      <c r="L9" s="34"/>
    </row>
    <row r="10" spans="1:18" x14ac:dyDescent="0.25">
      <c r="A10" s="23" t="s">
        <v>19</v>
      </c>
      <c r="B10" s="19"/>
      <c r="C10" s="19"/>
      <c r="D10" s="19"/>
      <c r="E10" s="19"/>
      <c r="H10" s="30"/>
      <c r="I10" s="30"/>
      <c r="L10" s="34"/>
    </row>
    <row r="11" spans="1:18" x14ac:dyDescent="0.25">
      <c r="A11" s="18"/>
      <c r="B11" s="19"/>
      <c r="C11" s="19"/>
      <c r="D11" s="19"/>
      <c r="E11" s="19"/>
      <c r="H11" s="30"/>
      <c r="I11" s="30"/>
      <c r="L11" s="34"/>
    </row>
    <row r="12" spans="1:18" x14ac:dyDescent="0.25">
      <c r="A12" s="18"/>
      <c r="B12" s="19"/>
      <c r="C12" s="19"/>
      <c r="D12" s="19"/>
      <c r="E12" s="19"/>
      <c r="H12" s="30"/>
      <c r="I12" s="30"/>
      <c r="L12" s="34"/>
    </row>
    <row r="13" spans="1:18" x14ac:dyDescent="0.25">
      <c r="A13" s="18"/>
      <c r="B13" s="19"/>
      <c r="C13" s="19"/>
      <c r="D13" s="19"/>
      <c r="E13" s="19"/>
      <c r="H13" s="30"/>
      <c r="I13" s="30"/>
      <c r="L13" s="34"/>
    </row>
    <row r="14" spans="1:18" x14ac:dyDescent="0.25">
      <c r="A14" s="18"/>
      <c r="B14" s="19"/>
      <c r="C14" s="19"/>
      <c r="D14" s="19"/>
      <c r="E14" s="19"/>
      <c r="H14" s="30"/>
      <c r="I14" s="30"/>
      <c r="L14" s="34"/>
    </row>
    <row r="15" spans="1:18" x14ac:dyDescent="0.25">
      <c r="A15" s="18"/>
      <c r="B15" s="19"/>
      <c r="C15" s="19"/>
      <c r="D15" s="19"/>
      <c r="E15" s="19"/>
      <c r="H15" s="30"/>
      <c r="I15" s="30"/>
      <c r="L15" s="34"/>
    </row>
    <row r="16" spans="1:18" x14ac:dyDescent="0.25">
      <c r="A16" s="18"/>
      <c r="B16" s="19"/>
      <c r="C16" s="19"/>
      <c r="D16" s="19"/>
      <c r="E16" s="19"/>
      <c r="H16" s="30"/>
      <c r="I16" s="30"/>
      <c r="L16" s="34"/>
    </row>
    <row r="17" spans="1:15" ht="15" customHeight="1" x14ac:dyDescent="0.25">
      <c r="A17" s="18"/>
      <c r="B17" s="19"/>
      <c r="C17" s="19"/>
      <c r="D17" s="19"/>
      <c r="E17" s="19"/>
      <c r="H17" s="30"/>
      <c r="I17" s="30"/>
    </row>
    <row r="18" spans="1:15" x14ac:dyDescent="0.25">
      <c r="H18" s="36"/>
      <c r="I18" s="36"/>
      <c r="L18" s="34" t="s">
        <v>14</v>
      </c>
    </row>
    <row r="19" spans="1:15" x14ac:dyDescent="0.25">
      <c r="L19" s="34"/>
      <c r="M19" s="9"/>
      <c r="N19" s="9"/>
      <c r="O19" s="9"/>
    </row>
    <row r="20" spans="1:15" x14ac:dyDescent="0.25">
      <c r="L20" s="34"/>
    </row>
    <row r="21" spans="1:15" x14ac:dyDescent="0.25">
      <c r="A21" s="9" t="s">
        <v>3</v>
      </c>
      <c r="L21" s="34"/>
    </row>
    <row r="22" spans="1:15" x14ac:dyDescent="0.25">
      <c r="L22" s="17"/>
    </row>
    <row r="23" spans="1:15" x14ac:dyDescent="0.25">
      <c r="A23" t="s">
        <v>20</v>
      </c>
      <c r="B23" s="1">
        <f>B7</f>
        <v>0</v>
      </c>
      <c r="C23" s="2" t="s">
        <v>4</v>
      </c>
      <c r="D23" s="2">
        <f>D7</f>
        <v>0</v>
      </c>
      <c r="E23" s="2" t="s">
        <v>5</v>
      </c>
      <c r="F23" s="1">
        <f>B23-D23</f>
        <v>0</v>
      </c>
      <c r="G23" s="1"/>
      <c r="H23" s="1"/>
      <c r="I23" s="1"/>
      <c r="L23" s="17"/>
    </row>
    <row r="24" spans="1:15" x14ac:dyDescent="0.25">
      <c r="D24" s="3"/>
      <c r="E24" s="3"/>
      <c r="L24" s="17"/>
    </row>
    <row r="25" spans="1:15" x14ac:dyDescent="0.25">
      <c r="L25" s="17"/>
    </row>
    <row r="26" spans="1:15" x14ac:dyDescent="0.25">
      <c r="B26" s="1"/>
      <c r="D26" s="2"/>
      <c r="E26" s="2"/>
      <c r="F26" s="1"/>
      <c r="L26" s="17"/>
    </row>
    <row r="27" spans="1:15" x14ac:dyDescent="0.25">
      <c r="D27" s="3"/>
      <c r="E27" s="3"/>
      <c r="L27" s="17"/>
    </row>
    <row r="28" spans="1:15" x14ac:dyDescent="0.25">
      <c r="L28" s="17"/>
    </row>
    <row r="29" spans="1:15" x14ac:dyDescent="0.25">
      <c r="L29" s="17"/>
    </row>
    <row r="30" spans="1:15" x14ac:dyDescent="0.25">
      <c r="A30" s="9" t="s">
        <v>6</v>
      </c>
      <c r="L30" s="17"/>
    </row>
    <row r="31" spans="1:15" x14ac:dyDescent="0.25">
      <c r="L31" s="17"/>
    </row>
    <row r="32" spans="1:15" x14ac:dyDescent="0.25">
      <c r="A32" t="s">
        <v>7</v>
      </c>
      <c r="D32" s="4">
        <f>F23</f>
        <v>0</v>
      </c>
      <c r="E32" s="37" t="s">
        <v>8</v>
      </c>
      <c r="F32" s="13">
        <v>1</v>
      </c>
      <c r="G32" s="5" t="s">
        <v>5</v>
      </c>
      <c r="H32" s="6" t="str">
        <f>IF(F23=0,"",((D32/D33)*F32))</f>
        <v/>
      </c>
      <c r="L32" s="17"/>
    </row>
    <row r="33" spans="1:19" x14ac:dyDescent="0.25">
      <c r="D33" s="2">
        <f>B23</f>
        <v>0</v>
      </c>
      <c r="E33" s="37"/>
      <c r="F33" s="13"/>
      <c r="L33" s="17"/>
    </row>
    <row r="34" spans="1:19" x14ac:dyDescent="0.25">
      <c r="L34" s="17"/>
    </row>
    <row r="36" spans="1:19" x14ac:dyDescent="0.25">
      <c r="A36" s="9" t="s">
        <v>9</v>
      </c>
      <c r="D36" s="4"/>
      <c r="E36" s="20"/>
      <c r="F36" s="13"/>
      <c r="G36" s="5"/>
      <c r="H36" s="6"/>
    </row>
    <row r="37" spans="1:19" x14ac:dyDescent="0.25">
      <c r="A37" t="str">
        <f>IF(H32="","",IF(H32&gt;30%,"Dere har et omsetningsfall på over 30% i denne perioden, så dere kan søke på ordningen","Omsetningsfallet deres er mindre enn 30 % i denne perioden, noe som medfører at dere ikke kan søke på denne ordningen"))</f>
        <v/>
      </c>
      <c r="D37" s="2"/>
      <c r="E37" s="20"/>
      <c r="F37" s="13"/>
      <c r="M37" s="14"/>
      <c r="N37" s="14"/>
      <c r="O37" s="14"/>
    </row>
    <row r="38" spans="1:19" x14ac:dyDescent="0.25">
      <c r="M38" s="14"/>
      <c r="N38" s="14"/>
      <c r="O38" s="14"/>
    </row>
    <row r="39" spans="1:19" x14ac:dyDescent="0.25">
      <c r="N39" s="14"/>
      <c r="O39" s="14"/>
    </row>
    <row r="40" spans="1:19" x14ac:dyDescent="0.25">
      <c r="M40" s="14"/>
      <c r="N40" s="14"/>
      <c r="O40" s="14"/>
    </row>
    <row r="41" spans="1:19" x14ac:dyDescent="0.25">
      <c r="M41" s="14"/>
      <c r="N41" s="14"/>
      <c r="O41" s="14"/>
    </row>
    <row r="43" spans="1:19" x14ac:dyDescent="0.25">
      <c r="L43" s="25"/>
      <c r="M43" s="24"/>
      <c r="N43" s="26"/>
      <c r="O43" s="27"/>
      <c r="P43" s="28"/>
      <c r="Q43" s="27"/>
      <c r="R43" s="35"/>
      <c r="S43" s="24"/>
    </row>
    <row r="44" spans="1:19" x14ac:dyDescent="0.25">
      <c r="L44" s="25"/>
      <c r="M44" s="24"/>
      <c r="N44" s="26"/>
      <c r="O44" s="20"/>
      <c r="P44" s="21"/>
      <c r="Q44" s="21"/>
      <c r="R44" s="35"/>
      <c r="S44" s="24"/>
    </row>
  </sheetData>
  <mergeCells count="24">
    <mergeCell ref="L7:L16"/>
    <mergeCell ref="L18:L21"/>
    <mergeCell ref="R43:R44"/>
    <mergeCell ref="H18:I18"/>
    <mergeCell ref="E32:E33"/>
    <mergeCell ref="H16:I16"/>
    <mergeCell ref="H17:I17"/>
    <mergeCell ref="H14:I14"/>
    <mergeCell ref="H15:I15"/>
    <mergeCell ref="H12:I12"/>
    <mergeCell ref="H13:I13"/>
    <mergeCell ref="H10:I10"/>
    <mergeCell ref="H11:I11"/>
    <mergeCell ref="H8:I8"/>
    <mergeCell ref="H9:I9"/>
    <mergeCell ref="B7:C7"/>
    <mergeCell ref="D7:E7"/>
    <mergeCell ref="H7:I7"/>
    <mergeCell ref="B5:C5"/>
    <mergeCell ref="D5:E5"/>
    <mergeCell ref="H5:I5"/>
    <mergeCell ref="B6:C6"/>
    <mergeCell ref="D6:E6"/>
    <mergeCell ref="H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E536-9432-4226-BE90-2DA16E7F116E}">
  <dimension ref="A2:S44"/>
  <sheetViews>
    <sheetView zoomScale="90" zoomScaleNormal="90" workbookViewId="0">
      <selection activeCell="H4" sqref="H4"/>
    </sheetView>
  </sheetViews>
  <sheetFormatPr defaultColWidth="11.42578125" defaultRowHeight="15" x14ac:dyDescent="0.25"/>
  <cols>
    <col min="1" max="1" width="21.7109375" customWidth="1"/>
    <col min="2" max="2" width="13.7109375" customWidth="1"/>
    <col min="3" max="3" width="2.7109375" customWidth="1"/>
    <col min="4" max="4" width="13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1" width="15.7109375" customWidth="1"/>
    <col min="12" max="12" width="90.5703125" customWidth="1"/>
    <col min="13" max="13" width="12" customWidth="1"/>
    <col min="14" max="14" width="2.7109375" customWidth="1"/>
    <col min="16" max="16" width="2.5703125" customWidth="1"/>
    <col min="18" max="18" width="4.140625" customWidth="1"/>
  </cols>
  <sheetData>
    <row r="2" spans="1:18" ht="15.75" x14ac:dyDescent="0.25">
      <c r="A2" s="10" t="s">
        <v>0</v>
      </c>
    </row>
    <row r="5" spans="1:18" s="11" customFormat="1" ht="46.5" customHeight="1" x14ac:dyDescent="0.25">
      <c r="A5" s="12" t="s">
        <v>1</v>
      </c>
      <c r="B5" s="31" t="s">
        <v>15</v>
      </c>
      <c r="C5" s="31"/>
      <c r="D5" s="31" t="s">
        <v>16</v>
      </c>
      <c r="E5" s="31"/>
      <c r="H5" s="32"/>
      <c r="I5" s="32"/>
      <c r="L5"/>
      <c r="M5"/>
      <c r="N5"/>
      <c r="O5"/>
      <c r="P5"/>
      <c r="Q5"/>
      <c r="R5"/>
    </row>
    <row r="6" spans="1:18" ht="15" customHeight="1" x14ac:dyDescent="0.25">
      <c r="A6" s="7" t="s">
        <v>21</v>
      </c>
      <c r="B6" s="33">
        <v>300000</v>
      </c>
      <c r="C6" s="33"/>
      <c r="D6" s="33">
        <v>250000</v>
      </c>
      <c r="E6" s="33"/>
      <c r="H6" s="30"/>
      <c r="I6" s="30"/>
      <c r="L6" s="34" t="s">
        <v>10</v>
      </c>
    </row>
    <row r="7" spans="1:18" ht="15" customHeight="1" x14ac:dyDescent="0.25">
      <c r="A7" s="8" t="s">
        <v>2</v>
      </c>
      <c r="B7" s="29">
        <f>SUM(B6)</f>
        <v>300000</v>
      </c>
      <c r="C7" s="29"/>
      <c r="D7" s="29">
        <f>SUM(D6)</f>
        <v>250000</v>
      </c>
      <c r="E7" s="29"/>
      <c r="H7" s="30"/>
      <c r="I7" s="30"/>
      <c r="L7" s="34"/>
    </row>
    <row r="8" spans="1:18" x14ac:dyDescent="0.25">
      <c r="A8" s="18"/>
      <c r="B8" s="19"/>
      <c r="C8" s="19"/>
      <c r="D8" s="19"/>
      <c r="E8" s="19"/>
      <c r="H8" s="30"/>
      <c r="I8" s="30"/>
      <c r="L8" s="34"/>
    </row>
    <row r="9" spans="1:18" x14ac:dyDescent="0.25">
      <c r="A9" s="22" t="s">
        <v>18</v>
      </c>
      <c r="B9" s="19"/>
      <c r="C9" s="19"/>
      <c r="D9" s="19"/>
      <c r="E9" s="19"/>
      <c r="H9" s="30"/>
      <c r="I9" s="30"/>
      <c r="L9" s="34"/>
    </row>
    <row r="10" spans="1:18" x14ac:dyDescent="0.25">
      <c r="A10" s="23" t="s">
        <v>19</v>
      </c>
      <c r="B10" s="19"/>
      <c r="C10" s="19"/>
      <c r="D10" s="19"/>
      <c r="E10" s="19"/>
      <c r="H10" s="30"/>
      <c r="I10" s="30"/>
      <c r="L10" s="34"/>
    </row>
    <row r="11" spans="1:18" x14ac:dyDescent="0.25">
      <c r="A11" s="18"/>
      <c r="B11" s="19"/>
      <c r="C11" s="19"/>
      <c r="D11" s="19"/>
      <c r="E11" s="19"/>
      <c r="H11" s="30"/>
      <c r="I11" s="30"/>
      <c r="L11" s="34"/>
    </row>
    <row r="12" spans="1:18" x14ac:dyDescent="0.25">
      <c r="A12" s="18"/>
      <c r="B12" s="19"/>
      <c r="C12" s="19"/>
      <c r="D12" s="19"/>
      <c r="E12" s="19"/>
      <c r="H12" s="30"/>
      <c r="I12" s="30"/>
      <c r="L12" s="34"/>
    </row>
    <row r="13" spans="1:18" x14ac:dyDescent="0.25">
      <c r="A13" s="18"/>
      <c r="B13" s="19"/>
      <c r="C13" s="19"/>
      <c r="D13" s="19"/>
      <c r="E13" s="19"/>
      <c r="H13" s="30"/>
      <c r="I13" s="30"/>
      <c r="L13" s="34"/>
    </row>
    <row r="14" spans="1:18" x14ac:dyDescent="0.25">
      <c r="A14" s="18"/>
      <c r="B14" s="19"/>
      <c r="C14" s="19"/>
      <c r="D14" s="19"/>
      <c r="E14" s="19"/>
      <c r="H14" s="30"/>
      <c r="I14" s="30"/>
      <c r="L14" s="34"/>
    </row>
    <row r="15" spans="1:18" x14ac:dyDescent="0.25">
      <c r="A15" s="18"/>
      <c r="B15" s="19"/>
      <c r="C15" s="19"/>
      <c r="D15" s="19"/>
      <c r="E15" s="19"/>
      <c r="H15" s="30"/>
      <c r="I15" s="30"/>
      <c r="L15" s="34"/>
    </row>
    <row r="16" spans="1:18" x14ac:dyDescent="0.25">
      <c r="A16" s="18"/>
      <c r="B16" s="19"/>
      <c r="C16" s="19"/>
      <c r="D16" s="19"/>
      <c r="E16" s="19"/>
      <c r="H16" s="30"/>
      <c r="I16" s="30"/>
    </row>
    <row r="17" spans="1:15" ht="15" customHeight="1" x14ac:dyDescent="0.25">
      <c r="A17" s="18"/>
      <c r="B17" s="19"/>
      <c r="C17" s="19"/>
      <c r="D17" s="19"/>
      <c r="E17" s="19"/>
      <c r="H17" s="30"/>
      <c r="I17" s="30"/>
      <c r="L17" s="34" t="s">
        <v>17</v>
      </c>
    </row>
    <row r="18" spans="1:15" ht="15" customHeight="1" x14ac:dyDescent="0.25">
      <c r="H18" s="36"/>
      <c r="I18" s="36"/>
      <c r="L18" s="34"/>
    </row>
    <row r="19" spans="1:15" x14ac:dyDescent="0.25">
      <c r="L19" s="34"/>
      <c r="M19" s="9"/>
      <c r="N19" s="9"/>
      <c r="O19" s="9"/>
    </row>
    <row r="20" spans="1:15" x14ac:dyDescent="0.25">
      <c r="L20" s="34"/>
    </row>
    <row r="21" spans="1:15" x14ac:dyDescent="0.25">
      <c r="A21" s="9" t="s">
        <v>3</v>
      </c>
      <c r="L21" s="34"/>
    </row>
    <row r="22" spans="1:15" x14ac:dyDescent="0.25">
      <c r="L22" s="34"/>
    </row>
    <row r="23" spans="1:15" x14ac:dyDescent="0.25">
      <c r="A23" t="s">
        <v>20</v>
      </c>
      <c r="B23" s="1">
        <f>B7</f>
        <v>300000</v>
      </c>
      <c r="C23" s="2" t="s">
        <v>4</v>
      </c>
      <c r="D23" s="2">
        <f>D7</f>
        <v>250000</v>
      </c>
      <c r="E23" s="2" t="s">
        <v>5</v>
      </c>
      <c r="F23" s="1">
        <f>B23-D23</f>
        <v>50000</v>
      </c>
      <c r="G23" s="1"/>
      <c r="H23" s="1"/>
      <c r="I23" s="1"/>
      <c r="L23" s="34"/>
    </row>
    <row r="24" spans="1:15" x14ac:dyDescent="0.25">
      <c r="D24" s="3"/>
      <c r="E24" s="3"/>
      <c r="L24" s="34"/>
    </row>
    <row r="25" spans="1:15" x14ac:dyDescent="0.25">
      <c r="L25" s="34"/>
    </row>
    <row r="26" spans="1:15" x14ac:dyDescent="0.25">
      <c r="B26" s="1"/>
      <c r="D26" s="2"/>
      <c r="E26" s="2"/>
      <c r="F26" s="1"/>
      <c r="L26" s="34"/>
    </row>
    <row r="27" spans="1:15" x14ac:dyDescent="0.25">
      <c r="D27" s="3"/>
      <c r="E27" s="3"/>
      <c r="L27" s="34"/>
    </row>
    <row r="28" spans="1:15" x14ac:dyDescent="0.25">
      <c r="L28" s="34"/>
    </row>
    <row r="29" spans="1:15" x14ac:dyDescent="0.25">
      <c r="L29" s="34"/>
    </row>
    <row r="30" spans="1:15" x14ac:dyDescent="0.25">
      <c r="A30" s="9" t="s">
        <v>6</v>
      </c>
      <c r="L30" s="17"/>
    </row>
    <row r="31" spans="1:15" x14ac:dyDescent="0.25">
      <c r="L31" s="17"/>
    </row>
    <row r="32" spans="1:15" x14ac:dyDescent="0.25">
      <c r="A32" t="s">
        <v>7</v>
      </c>
      <c r="D32" s="4">
        <f>F23</f>
        <v>50000</v>
      </c>
      <c r="E32" s="37" t="s">
        <v>8</v>
      </c>
      <c r="F32" s="13">
        <v>1</v>
      </c>
      <c r="G32" s="5" t="s">
        <v>5</v>
      </c>
      <c r="H32" s="6">
        <f>IF(F23=0,"",((D32/D33)*F32))</f>
        <v>0.16666666666666666</v>
      </c>
      <c r="L32" s="17"/>
    </row>
    <row r="33" spans="1:19" x14ac:dyDescent="0.25">
      <c r="D33" s="2">
        <f>B23</f>
        <v>300000</v>
      </c>
      <c r="E33" s="37"/>
      <c r="F33" s="13"/>
      <c r="L33" s="17"/>
    </row>
    <row r="34" spans="1:19" x14ac:dyDescent="0.25">
      <c r="L34" s="17"/>
    </row>
    <row r="36" spans="1:19" x14ac:dyDescent="0.25">
      <c r="A36" s="9" t="s">
        <v>9</v>
      </c>
      <c r="D36" s="4"/>
      <c r="E36" s="20"/>
      <c r="F36" s="13"/>
      <c r="G36" s="5"/>
      <c r="H36" s="6"/>
    </row>
    <row r="37" spans="1:19" x14ac:dyDescent="0.25">
      <c r="A37" t="str">
        <f>IF(H32="","",IF(H32&gt;30%,"Dere har et omsetningsfall på over 30% i denne perioden, så dere kan søke på ordningen","Omsetningsfallet deres er mindre enn 30 % i denne perioden, noe som medfører at dere ikke kan søke på denne ordningen"))</f>
        <v>Omsetningsfallet deres er mindre enn 30 % i denne perioden, noe som medfører at dere ikke kan søke på denne ordningen</v>
      </c>
      <c r="D37" s="2"/>
      <c r="E37" s="20"/>
      <c r="F37" s="13"/>
      <c r="L37" t="s">
        <v>11</v>
      </c>
      <c r="M37" s="14">
        <v>300000</v>
      </c>
      <c r="N37" s="14"/>
      <c r="O37" s="14"/>
    </row>
    <row r="38" spans="1:19" x14ac:dyDescent="0.25">
      <c r="L38" t="s">
        <v>12</v>
      </c>
      <c r="M38" s="14">
        <v>250000</v>
      </c>
      <c r="N38" s="14"/>
      <c r="O38" s="14"/>
    </row>
    <row r="39" spans="1:19" x14ac:dyDescent="0.25">
      <c r="N39" s="14"/>
      <c r="O39" s="14"/>
    </row>
    <row r="40" spans="1:19" x14ac:dyDescent="0.25">
      <c r="M40" s="14"/>
      <c r="N40" s="14"/>
      <c r="O40" s="14"/>
    </row>
    <row r="41" spans="1:19" x14ac:dyDescent="0.25">
      <c r="M41" s="14"/>
      <c r="N41" s="14"/>
      <c r="O41" s="14"/>
    </row>
    <row r="43" spans="1:19" x14ac:dyDescent="0.25">
      <c r="L43" s="40" t="s">
        <v>13</v>
      </c>
      <c r="M43" s="41">
        <v>1</v>
      </c>
      <c r="N43" s="35" t="s">
        <v>8</v>
      </c>
      <c r="O43" s="15">
        <v>300000</v>
      </c>
      <c r="P43" s="16" t="s">
        <v>4</v>
      </c>
      <c r="Q43" s="15">
        <v>250000</v>
      </c>
      <c r="R43" s="35" t="s">
        <v>5</v>
      </c>
      <c r="S43" s="38">
        <v>0.16700000000000001</v>
      </c>
    </row>
    <row r="44" spans="1:19" x14ac:dyDescent="0.25">
      <c r="L44" s="40"/>
      <c r="M44" s="41"/>
      <c r="N44" s="35"/>
      <c r="O44" s="37">
        <v>300000</v>
      </c>
      <c r="P44" s="39"/>
      <c r="Q44" s="39"/>
      <c r="R44" s="35"/>
      <c r="S44" s="38"/>
    </row>
  </sheetData>
  <mergeCells count="29">
    <mergeCell ref="R43:R44"/>
    <mergeCell ref="S43:S44"/>
    <mergeCell ref="O44:Q44"/>
    <mergeCell ref="D5:E5"/>
    <mergeCell ref="D6:E6"/>
    <mergeCell ref="L43:L44"/>
    <mergeCell ref="M43:M44"/>
    <mergeCell ref="N43:N44"/>
    <mergeCell ref="L17:L29"/>
    <mergeCell ref="H6:I6"/>
    <mergeCell ref="H7:I7"/>
    <mergeCell ref="H8:I8"/>
    <mergeCell ref="H9:I9"/>
    <mergeCell ref="D7:E7"/>
    <mergeCell ref="B5:C5"/>
    <mergeCell ref="B7:C7"/>
    <mergeCell ref="H15:I15"/>
    <mergeCell ref="H16:I16"/>
    <mergeCell ref="B6:C6"/>
    <mergeCell ref="H17:I17"/>
    <mergeCell ref="H13:I13"/>
    <mergeCell ref="H14:I14"/>
    <mergeCell ref="H11:I11"/>
    <mergeCell ref="H12:I12"/>
    <mergeCell ref="H10:I10"/>
    <mergeCell ref="E32:E33"/>
    <mergeCell ref="H5:I5"/>
    <mergeCell ref="H18:I18"/>
    <mergeCell ref="L6:L15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189F13135CCF41ACC292D64AE5F9D3" ma:contentTypeVersion="12" ma:contentTypeDescription="Opprett et nytt dokument." ma:contentTypeScope="" ma:versionID="ed8e39c73cffffa569c127169e941913">
  <xsd:schema xmlns:xsd="http://www.w3.org/2001/XMLSchema" xmlns:xs="http://www.w3.org/2001/XMLSchema" xmlns:p="http://schemas.microsoft.com/office/2006/metadata/properties" xmlns:ns2="f154e28c-c194-4beb-bb1b-375564cca614" xmlns:ns3="c98467c1-8baf-492c-bacb-1c6d61422166" targetNamespace="http://schemas.microsoft.com/office/2006/metadata/properties" ma:root="true" ma:fieldsID="f84f1289088a5b339536f16999889a28" ns2:_="" ns3:_="">
    <xsd:import namespace="f154e28c-c194-4beb-bb1b-375564cca614"/>
    <xsd:import namespace="c98467c1-8baf-492c-bacb-1c6d61422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e28c-c194-4beb-bb1b-375564cca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467c1-8baf-492c-bacb-1c6d61422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0BC57-1359-4402-A78B-C50320D7D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e28c-c194-4beb-bb1b-375564cca614"/>
    <ds:schemaRef ds:uri="c98467c1-8baf-492c-bacb-1c6d61422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47698E-42E4-442C-9949-0534C8D70E3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98467c1-8baf-492c-bacb-1c6d61422166"/>
    <ds:schemaRef ds:uri="f154e28c-c194-4beb-bb1b-375564cca61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A84336-F2A4-440B-841F-DC33F1C87C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17750e5-b31e-4af6-ae15-9f660d527588}" enabled="0" method="" siteId="{f17750e5-b31e-4af6-ae15-9f660d5275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2</vt:i4>
      </vt:variant>
    </vt:vector>
  </HeadingPairs>
  <TitlesOfParts>
    <vt:vector size="2" baseType="lpstr">
      <vt:lpstr>Utrekning omsetningsfall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Beate Varlid</dc:creator>
  <cp:keywords/>
  <dc:description/>
  <cp:lastModifiedBy>Øystein Fosstvedt</cp:lastModifiedBy>
  <cp:revision/>
  <dcterms:created xsi:type="dcterms:W3CDTF">2020-07-03T12:49:27Z</dcterms:created>
  <dcterms:modified xsi:type="dcterms:W3CDTF">2022-04-06T10:39:22Z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0x01010092189F13135CCF41ACC292D64AE5F9D3</vt:lpwstr>
  </property>
</Properties>
</file>